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Peptides - Tabela 1" sheetId="1" r:id="rId4"/>
    <sheet name="D1 - Tabela 1" sheetId="2" r:id="rId5"/>
    <sheet name="D2 - Tabela 1" sheetId="3" r:id="rId6"/>
    <sheet name="D3-D4 - Tabela 1" sheetId="4" r:id="rId7"/>
    <sheet name="D5-D6 - Tabela 1" sheetId="5" r:id="rId8"/>
    <sheet name="D7-D8 - Tabela 1" sheetId="6" r:id="rId9"/>
    <sheet name="D9 - Tabela 1" sheetId="7" r:id="rId10"/>
    <sheet name="D10-D11 - Tabela 1" sheetId="8" r:id="rId11"/>
    <sheet name="D12 - Tabela 1" sheetId="9" r:id="rId12"/>
    <sheet name="D13 - Tabela 1" sheetId="10" r:id="rId13"/>
    <sheet name="D14 - Tabela 1" sheetId="11" r:id="rId14"/>
    <sheet name="D15 - Tabela 1" sheetId="12" r:id="rId15"/>
    <sheet name="D16 - Tabela 1" sheetId="13" r:id="rId16"/>
    <sheet name="D17 - Tabela 1" sheetId="14" r:id="rId17"/>
    <sheet name="D18 - Tabela 1" sheetId="15" r:id="rId18"/>
    <sheet name="D19" sheetId="16" r:id="rId19"/>
  </sheets>
</workbook>
</file>

<file path=xl/sharedStrings.xml><?xml version="1.0" encoding="utf-8"?>
<sst xmlns="http://schemas.openxmlformats.org/spreadsheetml/2006/main" uniqueCount="2546">
  <si>
    <t>Column</t>
  </si>
  <si>
    <t>Row</t>
  </si>
  <si>
    <t>Peptide code</t>
  </si>
  <si>
    <t>Name</t>
  </si>
  <si>
    <t>ID</t>
  </si>
  <si>
    <t>DENV-1-E</t>
  </si>
  <si>
    <t>GSGSGSGMRCVGIGN</t>
  </si>
  <si>
    <t>GSGSGMRCVGIGNRD</t>
  </si>
  <si>
    <t>GSGMRCVGIGNRDFV</t>
  </si>
  <si>
    <t>GMRCVGIGNRDFVEG</t>
  </si>
  <si>
    <t>RCVGIGNRDFVEGLS</t>
  </si>
  <si>
    <t>VGIGNRDFVEGLSGA</t>
  </si>
  <si>
    <t>IGNRDFVEGLSGATW</t>
  </si>
  <si>
    <t>NRDFVEGLSGATWVD</t>
  </si>
  <si>
    <t>DFVEGLSGATWVDVV</t>
  </si>
  <si>
    <t>VEGLSGATWVDVVLE</t>
  </si>
  <si>
    <t>GLSGATWVDVVLEHG</t>
  </si>
  <si>
    <t>SGATWVDVVLEHGSC</t>
  </si>
  <si>
    <t>ATWVDVVLEHGSCVT</t>
  </si>
  <si>
    <t>WVDVVLEHGSCVTTM</t>
  </si>
  <si>
    <t>DVVLEHGSCVTTMAK</t>
  </si>
  <si>
    <t>VLEHGSCVTTMAKNK</t>
  </si>
  <si>
    <t>EHGSCVTTMAKNKPT</t>
  </si>
  <si>
    <t>GSCVTTMAKNKPTLD</t>
  </si>
  <si>
    <t>CVTTMAKNKPTLDIE</t>
  </si>
  <si>
    <t>TTMAKNKPTLDIELL</t>
  </si>
  <si>
    <t>MAKNKPTLDIELLKT</t>
  </si>
  <si>
    <t>KNKPTLDIELLKTEV</t>
  </si>
  <si>
    <t>KPTLDIELLKTEVTN</t>
  </si>
  <si>
    <t>TLDIELLKTEVTNPA</t>
  </si>
  <si>
    <t>DIELLKTEVTNPAVL</t>
  </si>
  <si>
    <t>ELLKTEVTNPAVLRK</t>
  </si>
  <si>
    <t>LKTEVTNPAVLRKLC</t>
  </si>
  <si>
    <t>TEVTNPAVLRKLCIE</t>
  </si>
  <si>
    <t>VTNPAVLRKLCIEAK</t>
  </si>
  <si>
    <t>NPAVLRKLCIEAKIS</t>
  </si>
  <si>
    <t>AVLRKLCIEAKISNT</t>
  </si>
  <si>
    <t>LRKLCIEAKISNTTT</t>
  </si>
  <si>
    <t>KLCIEAKISNTTTDS</t>
  </si>
  <si>
    <t>CIEAKISNTTTDSRC</t>
  </si>
  <si>
    <t>EAKISNTTTDSRCPT</t>
  </si>
  <si>
    <t>KISNTTTDSRCPTQG</t>
  </si>
  <si>
    <t>SNTTTDSRCPTQGEA</t>
  </si>
  <si>
    <t>TTTDSRCPTQGEATL</t>
  </si>
  <si>
    <t>TDSRCPTQGEATLVE</t>
  </si>
  <si>
    <t>SRCPTQGEATLVEEQ</t>
  </si>
  <si>
    <t>CPTQGEATLVEEQDA</t>
  </si>
  <si>
    <t>TQGEATLVEEQDANF</t>
  </si>
  <si>
    <t>GEATLVEEQDANFVC</t>
  </si>
  <si>
    <t>ATLVEEQDANFVCRR</t>
  </si>
  <si>
    <t>LVEEQDANFVCRRTF</t>
  </si>
  <si>
    <t>EEQDANFVCRRTFVD</t>
  </si>
  <si>
    <t>QDANFVCRRTFVDRG</t>
  </si>
  <si>
    <t>ANFVCRRTFVDRGWG</t>
  </si>
  <si>
    <t>FVCRRTFVDRGWGNG</t>
  </si>
  <si>
    <t>CRRTFVDRGWGNGCG</t>
  </si>
  <si>
    <t>RTFVDRGWGNGCGLF</t>
  </si>
  <si>
    <t>FVDRGWGNGCGLFGK</t>
  </si>
  <si>
    <t>DRGWGNGCGLFGKGS</t>
  </si>
  <si>
    <t>GWGNGCGLFGKGSLL</t>
  </si>
  <si>
    <t>GNGCGLFGKGSLLTC</t>
  </si>
  <si>
    <t>GCGLFGKGSLLTCAK</t>
  </si>
  <si>
    <t>GLFGKGSLLTCAKFK</t>
  </si>
  <si>
    <t>FGKGSLLTCAKFKCV</t>
  </si>
  <si>
    <t>KGSLLTCAKFKCVTK</t>
  </si>
  <si>
    <t>SLLTCAKFKCVTKLE</t>
  </si>
  <si>
    <t>LTCAKFKCVTKLEGK</t>
  </si>
  <si>
    <t>CAKFKCVTKLEGKIV</t>
  </si>
  <si>
    <t>KFKCVTKLEGKIVQY</t>
  </si>
  <si>
    <t>KCVTKLEGKIVQYEN</t>
  </si>
  <si>
    <t>VTKLEGKIVQYENLK</t>
  </si>
  <si>
    <t>KLEGKIVQYENLKYS</t>
  </si>
  <si>
    <t>EGKIVQYENLKYSVI</t>
  </si>
  <si>
    <t>KIVQYENLKYSVIVT</t>
  </si>
  <si>
    <t>VQYENLKYSVIVTVH</t>
  </si>
  <si>
    <t>YENLKYSVIVTVHTG</t>
  </si>
  <si>
    <t>NLKYSVIVTVHTGDQ</t>
  </si>
  <si>
    <t>KYSVIVTVHTGDQHQ</t>
  </si>
  <si>
    <t>SVIVTVHTGDQHQVG</t>
  </si>
  <si>
    <t>IVTVHTGDQHQVGNE</t>
  </si>
  <si>
    <t>TVHTGDQHQVGNETT</t>
  </si>
  <si>
    <t>HTGDQHQVGNETTEH</t>
  </si>
  <si>
    <t>GDQHQVGNETTEHGT</t>
  </si>
  <si>
    <t>QHQVGNETTEHGTIA</t>
  </si>
  <si>
    <t>QVGNETTEHGTIATI</t>
  </si>
  <si>
    <t>GNETTEHGTIATITP</t>
  </si>
  <si>
    <t>ETTEHGTIATITPQA</t>
  </si>
  <si>
    <t>TEHGTIATITPQAPT</t>
  </si>
  <si>
    <t>HGTIATITPQAPTSE</t>
  </si>
  <si>
    <t>TIATITPQAPTSEIQ</t>
  </si>
  <si>
    <t>ATITPQAPTSEIQLT</t>
  </si>
  <si>
    <t>ITPQAPTSEIQLTDY</t>
  </si>
  <si>
    <t>PQAPTSEIQLTDYGA</t>
  </si>
  <si>
    <t>APTSEIQLTDYGALT</t>
  </si>
  <si>
    <t>TSEIQLTDYGALTLD</t>
  </si>
  <si>
    <t>EIQLTDYGALTLDCS</t>
  </si>
  <si>
    <t>QLTDYGALTLDCSPR</t>
  </si>
  <si>
    <t>TDYGALTLDCSPRTG</t>
  </si>
  <si>
    <t>YGALTLDCSPRTGLD</t>
  </si>
  <si>
    <t>ALTLDCSPRTGLDFN</t>
  </si>
  <si>
    <t>TLDCSPRTGLDFNEM</t>
  </si>
  <si>
    <t>DCSPRTGLDFNEMVL</t>
  </si>
  <si>
    <t>SPRTGLDFNEMVLLT</t>
  </si>
  <si>
    <t>RTGLDFNEMVLLTMK</t>
  </si>
  <si>
    <t>GLDFNEMVLLTMKEK</t>
  </si>
  <si>
    <t>DFNEMVLLTMKEKSW</t>
  </si>
  <si>
    <t>NEMVLLTMKEKSWLV</t>
  </si>
  <si>
    <t>MVLLTMKEKSWLVHK</t>
  </si>
  <si>
    <t>LLTMKEKSWLVHKQW</t>
  </si>
  <si>
    <t>TMKEKSWLVHKQWFL</t>
  </si>
  <si>
    <t>KEKSWLVHKQWFLDL</t>
  </si>
  <si>
    <t>KSWLVHKQWFLDLPL</t>
  </si>
  <si>
    <t>WLVHKQWFLDLPLPW</t>
  </si>
  <si>
    <t>VHKQWFLDLPLPWTS</t>
  </si>
  <si>
    <t>KQWFLDLPLPWTSGA</t>
  </si>
  <si>
    <t>WFLDLPLPWTSGAST</t>
  </si>
  <si>
    <t>LDLPLPWTSGASTSQ</t>
  </si>
  <si>
    <t>LPLPWTSGASTSQET</t>
  </si>
  <si>
    <t>LPWTSGASTSQETWN</t>
  </si>
  <si>
    <t>WTSGASTSQETWNRQ</t>
  </si>
  <si>
    <t>SGASTSQETWNRQDL</t>
  </si>
  <si>
    <t>ASTSQETWNRQDLLV</t>
  </si>
  <si>
    <t>TSQETWNRQDLLVTF</t>
  </si>
  <si>
    <t>QETWNRQDLLVTFKT</t>
  </si>
  <si>
    <t>TWNRQDLLVTFKTAH</t>
  </si>
  <si>
    <t>NRQDLLVTFKTAHAK</t>
  </si>
  <si>
    <t>QDLLVTFKTAHAKKQ</t>
  </si>
  <si>
    <t>LLVTFKTAHAKKQEV</t>
  </si>
  <si>
    <t>VTFKTAHAKKQEVVV</t>
  </si>
  <si>
    <t>FKTAHAKKQEVVVLG</t>
  </si>
  <si>
    <t>TAHAKKQEVVVLGSQ</t>
  </si>
  <si>
    <t>HAKKQEVVVLGSQEG</t>
  </si>
  <si>
    <t>KKQEVVVLGSQEGAM</t>
  </si>
  <si>
    <t>QEVVVLGSQEGAMHT</t>
  </si>
  <si>
    <t>VVVLGSQEGAMHTAL</t>
  </si>
  <si>
    <t>VLGSQEGAMHTALTG</t>
  </si>
  <si>
    <t>GSQEGAMHTALTGAT</t>
  </si>
  <si>
    <t>QEGAMHTALTGATEI</t>
  </si>
  <si>
    <t>GAMHTALTGATEIQT</t>
  </si>
  <si>
    <t>MHTALTGATEIQTSG</t>
  </si>
  <si>
    <t>TALTGATEIQTSGTT</t>
  </si>
  <si>
    <t>LTGATEIQTSGTTTI</t>
  </si>
  <si>
    <t>GATEIQTSGTTTIFA</t>
  </si>
  <si>
    <t>TEIQTSGTTTIFAGH</t>
  </si>
  <si>
    <t>IQTSGTTTIFAGHLK</t>
  </si>
  <si>
    <t>TSGTTTIFAGHLKCR</t>
  </si>
  <si>
    <t>GTTTIFAGHLKCRLK</t>
  </si>
  <si>
    <t>TTIFAGHLKCRLKMD</t>
  </si>
  <si>
    <t>IFAGHLKCRLKMDKL</t>
  </si>
  <si>
    <t>AGHLKCRLKMDKLTL</t>
  </si>
  <si>
    <t>HLKCRLKMDKLTLKG</t>
  </si>
  <si>
    <t>KCRLKMDKLTLKGMS</t>
  </si>
  <si>
    <t>RLKMDKLTLKGMSYV</t>
  </si>
  <si>
    <t>KMDKLTLKGMSYVMC</t>
  </si>
  <si>
    <t>DKLTLKGMSYVMCTG</t>
  </si>
  <si>
    <t>LTLKGMSYVMCTGSF</t>
  </si>
  <si>
    <t>LKGMSYVMCTGSFKL</t>
  </si>
  <si>
    <t>GMSYVMCTGSFKLEK</t>
  </si>
  <si>
    <t>SYVMCTGSFKLEKEV</t>
  </si>
  <si>
    <t>VMCTGSFKLEKEVAE</t>
  </si>
  <si>
    <t>CTGSFKLEKEVAETQ</t>
  </si>
  <si>
    <t>GSFKLEKEVAETQHG</t>
  </si>
  <si>
    <t>FKLEKEVAETQHGTV</t>
  </si>
  <si>
    <t>LEKEVAETQHGTVLV</t>
  </si>
  <si>
    <t>KEVAETQHGTVLVQV</t>
  </si>
  <si>
    <t>VAETQHGTVLVQVKY</t>
  </si>
  <si>
    <t>ETQHGTVLVQVKYEG</t>
  </si>
  <si>
    <t>QHGTVLVQVKYEGTD</t>
  </si>
  <si>
    <t>GTVLVQVKYEGTDAP</t>
  </si>
  <si>
    <t>VLVQVKYEGTDAPCK</t>
  </si>
  <si>
    <t>VQVKYEGTDAPCKIP</t>
  </si>
  <si>
    <t>VKYEGTDAPCKIPFS</t>
  </si>
  <si>
    <t>YEGTDAPCKIPFSTQ</t>
  </si>
  <si>
    <t>GTDAPCKIPFSTQDE</t>
  </si>
  <si>
    <t>DAPCKIPFSTQDEKG</t>
  </si>
  <si>
    <t>PCKIPFSTQDEKGVT</t>
  </si>
  <si>
    <t>KIPFSTQDEKGVTQN</t>
  </si>
  <si>
    <t>PFSTQDEKGVTQNGR</t>
  </si>
  <si>
    <t>STQDEKGVTQNGRLI</t>
  </si>
  <si>
    <t>QDEKGVTQNGRLITA</t>
  </si>
  <si>
    <t>EKGVTQNGRLITANP</t>
  </si>
  <si>
    <t>GVTQNGRLITANPIV</t>
  </si>
  <si>
    <t>TQNGRLITANPIVTD</t>
  </si>
  <si>
    <t>NGRLITANPIVTDKE</t>
  </si>
  <si>
    <t>RLITANPIVTDKEKP</t>
  </si>
  <si>
    <t>ITANPIVTDKEKPVN</t>
  </si>
  <si>
    <t>ANPIVTDKEKPVNIE</t>
  </si>
  <si>
    <t>PIVTDKEKPVNIETE</t>
  </si>
  <si>
    <t>VTDKEKPVNIETEPP</t>
  </si>
  <si>
    <t>DKEKPVNIETEPPFG</t>
  </si>
  <si>
    <t>EKPVNIETEPPFGES</t>
  </si>
  <si>
    <t>PVNIETEPPFGESYI</t>
  </si>
  <si>
    <t>NIETEPPFGESYIVV</t>
  </si>
  <si>
    <t>ETEPPFGESYIVVGA</t>
  </si>
  <si>
    <t>EPPFGESYIVVGAGE</t>
  </si>
  <si>
    <t>PFGESYIVVGAGEKA</t>
  </si>
  <si>
    <t>GESYIVVGAGEKALK</t>
  </si>
  <si>
    <t>SYIVVGAGEKALKLS</t>
  </si>
  <si>
    <t>IVVGAGEKALKLSWF</t>
  </si>
  <si>
    <t>VGAGEKALKLSWFKG</t>
  </si>
  <si>
    <t>AGEKALKLSWFKGSG</t>
  </si>
  <si>
    <t>EKALKLSWFKGSGSG</t>
  </si>
  <si>
    <t>ALKLSWFKGSGSGSG</t>
  </si>
  <si>
    <t>DENV-1/2-E</t>
  </si>
  <si>
    <t>KLSWFKGSGSGSGMR</t>
  </si>
  <si>
    <t>SWFKGSGSGSGMRCI</t>
  </si>
  <si>
    <t>FKGSGSGSGMRCIGI</t>
  </si>
  <si>
    <t>DENV-2-E</t>
  </si>
  <si>
    <t>GSGSGSGMRCIGISN</t>
  </si>
  <si>
    <t>GSGSGMRCIGISNRD</t>
  </si>
  <si>
    <t>GSGMRCIGISNRDFV</t>
  </si>
  <si>
    <t>GMRCIGISNRDFVEG</t>
  </si>
  <si>
    <t>RCIGISNRDFVEGVS</t>
  </si>
  <si>
    <t>IGISNRDFVEGVSGG</t>
  </si>
  <si>
    <t>ISNRDFVEGVSGGSW</t>
  </si>
  <si>
    <t>NRDFVEGVSGGSWVD</t>
  </si>
  <si>
    <t>DFVEGVSGGSWVDIV</t>
  </si>
  <si>
    <t>VEGVSGGSWVDIVLE</t>
  </si>
  <si>
    <t>GVSGGSWVDIVLEHG</t>
  </si>
  <si>
    <t>SGGSWVDIVLEHGSC</t>
  </si>
  <si>
    <t>GSWVDIVLEHGSCVT</t>
  </si>
  <si>
    <t>WVDIVLEHGSCVTTM</t>
  </si>
  <si>
    <t>DIVLEHGSCVTTMAK</t>
  </si>
  <si>
    <t>CVTTMAKNKPTLDFE</t>
  </si>
  <si>
    <t>TTMAKNKPTLDFELI</t>
  </si>
  <si>
    <t>MAKNKPTLDFELIKT</t>
  </si>
  <si>
    <t>KNKPTLDFELIKTEA</t>
  </si>
  <si>
    <t>KPTLDFELIKTEAKQ</t>
  </si>
  <si>
    <t>TLDFELIKTEAKQPA</t>
  </si>
  <si>
    <t>DFELIKTEAKQPATL</t>
  </si>
  <si>
    <t>ELIKTEAKQPATLRK</t>
  </si>
  <si>
    <t>IKTEAKQPATLRKYC</t>
  </si>
  <si>
    <t>TEAKQPATLRKYCIE</t>
  </si>
  <si>
    <t>AKQPATLRKYCIEAK</t>
  </si>
  <si>
    <t>QPATLRKYCIEAKLT</t>
  </si>
  <si>
    <t>ATLRKYCIEAKLTNT</t>
  </si>
  <si>
    <t>LRKYCIEAKLTNTTT</t>
  </si>
  <si>
    <t>KYCIEAKLTNTTTES</t>
  </si>
  <si>
    <t>CIEAKLTNTTTESRC</t>
  </si>
  <si>
    <t>EAKLTNTTTESRCPT</t>
  </si>
  <si>
    <t>KLTNTTTESRCPTQG</t>
  </si>
  <si>
    <t>TNTTTESRCPTQGEP</t>
  </si>
  <si>
    <t>TTTESRCPTQGEPSL</t>
  </si>
  <si>
    <t>TESRCPTQGEPSLNE</t>
  </si>
  <si>
    <t>SRCPTQGEPSLNEEQ</t>
  </si>
  <si>
    <t>CPTQGEPSLNEEQDK</t>
  </si>
  <si>
    <t>TQGEPSLNEEQDKRF</t>
  </si>
  <si>
    <t>GEPSLNEEQDKRFIC</t>
  </si>
  <si>
    <t>PSLNEEQDKRFICKH</t>
  </si>
  <si>
    <t>LNEEQDKRFICKHSM</t>
  </si>
  <si>
    <t>EEQDKRFICKHSMVD</t>
  </si>
  <si>
    <t>QDKRFICKHSMVDRG</t>
  </si>
  <si>
    <t>KRFICKHSMVDRGWG</t>
  </si>
  <si>
    <t>FICKHSMVDRGWGNG</t>
  </si>
  <si>
    <t>CKHSMVDRGWGNGCG</t>
  </si>
  <si>
    <t>HSMVDRGWGNGCGLF</t>
  </si>
  <si>
    <t>MVDRGWGNGCGLFGK</t>
  </si>
  <si>
    <t>DRGWGNGCGLFGKGG</t>
  </si>
  <si>
    <t>GWGNGCGLFGKGGIV</t>
  </si>
  <si>
    <t>GNGCGLFGKGGIVTC</t>
  </si>
  <si>
    <t>GCGLFGKGGIVTCAM</t>
  </si>
  <si>
    <t>GLFGKGGIVTCAMFT</t>
  </si>
  <si>
    <t>FGKGGIVTCAMFTCK</t>
  </si>
  <si>
    <t>KGGIVTCAMFTCKKN</t>
  </si>
  <si>
    <t>GIVTCAMFTCKKNME</t>
  </si>
  <si>
    <t>VTCAMFTCKKNMEGK</t>
  </si>
  <si>
    <t>CAMFTCKKNMEGKIV</t>
  </si>
  <si>
    <t>MFTCKKNMEGKIVQP</t>
  </si>
  <si>
    <t>TCKKNMEGKIVQPEN</t>
  </si>
  <si>
    <t>KKNMEGKIVQPENLE</t>
  </si>
  <si>
    <t>NMEGKIVQPENLEYT</t>
  </si>
  <si>
    <t>EGKIVQPENLEYTIV</t>
  </si>
  <si>
    <t>KIVQPENLEYTIVIT</t>
  </si>
  <si>
    <t>VQPENLEYTIVITPH</t>
  </si>
  <si>
    <t>PENLEYTIVITPHSG</t>
  </si>
  <si>
    <t>NLEYTIVITPHSGEE</t>
  </si>
  <si>
    <t>EYTIVITPHSGEEHA</t>
  </si>
  <si>
    <t>TIVITPHSGEEHAVG</t>
  </si>
  <si>
    <t>VITPHSGEEHAVGND</t>
  </si>
  <si>
    <t>TPHSGEEHAVGNDTG</t>
  </si>
  <si>
    <t>HSGEEHAVGNDTGKH</t>
  </si>
  <si>
    <t>GEEHAVGNDTGKHGK</t>
  </si>
  <si>
    <t>EHAVGNDTGKHGKEI</t>
  </si>
  <si>
    <t>AVGNDTGKHGKEIKI</t>
  </si>
  <si>
    <t>GNDTGKHGKEIKITP</t>
  </si>
  <si>
    <t>DTGKHGKEIKITPQS</t>
  </si>
  <si>
    <t>GKHGKEIKITPQSST</t>
  </si>
  <si>
    <t>HGKEIKITPQSSTTE</t>
  </si>
  <si>
    <t>KEIKITPQSSTTEAE</t>
  </si>
  <si>
    <t>IKITPQSSTTEAELT</t>
  </si>
  <si>
    <t>ITPQSSTTEAELTGY</t>
  </si>
  <si>
    <t>PQSSTTEAELTGYGT</t>
  </si>
  <si>
    <t>SSTTEAELTGYGTVT</t>
  </si>
  <si>
    <t>TTEAELTGYGTVTME</t>
  </si>
  <si>
    <t>EAELTGYGTVTMECS</t>
  </si>
  <si>
    <t>ELTGYGTVTMECSPR</t>
  </si>
  <si>
    <t>TGYGTVTMECSPRTG</t>
  </si>
  <si>
    <t>YGTVTMECSPRTGLD</t>
  </si>
  <si>
    <t>TVTMECSPRTGLDFN</t>
  </si>
  <si>
    <t>TMECSPRTGLDFNEM</t>
  </si>
  <si>
    <t>ECSPRTGLDFNEMVL</t>
  </si>
  <si>
    <t>SPRTGLDFNEMVLLQ</t>
  </si>
  <si>
    <t>RTGLDFNEMVLLQME</t>
  </si>
  <si>
    <t>GLDFNEMVLLQMEDK</t>
  </si>
  <si>
    <t>DFNEMVLLQMEDKAW</t>
  </si>
  <si>
    <t>NEMVLLQMEDKAWLV</t>
  </si>
  <si>
    <t>MVLLQMEDKAWLVHR</t>
  </si>
  <si>
    <t>LLQMEDKAWLVHRQW</t>
  </si>
  <si>
    <t>QMEDKAWLVHRQWFL</t>
  </si>
  <si>
    <t>EDKAWLVHRQWFLDL</t>
  </si>
  <si>
    <t>KAWLVHRQWFLDLPL</t>
  </si>
  <si>
    <t>WLVHRQWFLDLPLPW</t>
  </si>
  <si>
    <t>VHRQWFLDLPLPWLP</t>
  </si>
  <si>
    <t>RQWFLDLPLPWLPGA</t>
  </si>
  <si>
    <t>WFLDLPLPWLPGADT</t>
  </si>
  <si>
    <t>LDLPLPWLPGADTQG</t>
  </si>
  <si>
    <t>LPLPWLPGADTQGSN</t>
  </si>
  <si>
    <t>LPWLPGADTQGSNWI</t>
  </si>
  <si>
    <t>WLPGADTQGSNWIQK</t>
  </si>
  <si>
    <t>PGADTQGSNWIQKET</t>
  </si>
  <si>
    <t>ADTQGSNWIQKETLV</t>
  </si>
  <si>
    <t>TQGSNWIQKETLVTF</t>
  </si>
  <si>
    <t>GSNWIQKETLVTFKN</t>
  </si>
  <si>
    <t>NWIQKETLVTFKNPH</t>
  </si>
  <si>
    <t>IQKETLVTFKNPHAK</t>
  </si>
  <si>
    <t>KETLVTFKNPHAKKQ</t>
  </si>
  <si>
    <t>TLVTFKNPHAKKQDV</t>
  </si>
  <si>
    <t>VTFKNPHAKKQDVVV</t>
  </si>
  <si>
    <t>FKNPHAKKQDVVVLG</t>
  </si>
  <si>
    <t>NPHAKKQDVVVLGSQ</t>
  </si>
  <si>
    <t>HAKKQDVVVLGSQEG</t>
  </si>
  <si>
    <t>KKQDVVVLGSQEGAM</t>
  </si>
  <si>
    <t>QDVVVLGSQEGAMHT</t>
  </si>
  <si>
    <t>GAMHTALTGATEIQM</t>
  </si>
  <si>
    <t>MHTALTGATEIQMSS</t>
  </si>
  <si>
    <t>TALTGATEIQMSSGN</t>
  </si>
  <si>
    <t>LTGATEIQMSSGNLL</t>
  </si>
  <si>
    <t>GATEIQMSSGNLLFT</t>
  </si>
  <si>
    <t>TEIQMSSGNLLFTGH</t>
  </si>
  <si>
    <t>IQMSSGNLLFTGHLK</t>
  </si>
  <si>
    <t>MSSGNLLFTGHLKCR</t>
  </si>
  <si>
    <t>SGNLLFTGHLKCRLR</t>
  </si>
  <si>
    <t>NLLFTGHLKCRLRMD</t>
  </si>
  <si>
    <t>LFTGHLKCRLRMDKL</t>
  </si>
  <si>
    <t>TGHLKCRLRMDKLQL</t>
  </si>
  <si>
    <t>HLKCRLRMDKLQLKG</t>
  </si>
  <si>
    <t>KCRLRMDKLQLKGMS</t>
  </si>
  <si>
    <t>RLRMDKLQLKGMSYS</t>
  </si>
  <si>
    <t>RMDKLQLKGMSYSMC</t>
  </si>
  <si>
    <t>DKLQLKGMSYSMCTG</t>
  </si>
  <si>
    <t>LQLKGMSYSMCTGKF</t>
  </si>
  <si>
    <t>LKGMSYSMCTGKFKI</t>
  </si>
  <si>
    <t>GMSYSMCTGKFKIVK</t>
  </si>
  <si>
    <t>SYSMCTGKFKIVKEI</t>
  </si>
  <si>
    <t>SMCTGKFKIVKEIAE</t>
  </si>
  <si>
    <t>CTGKFKIVKEIAETQ</t>
  </si>
  <si>
    <t>GKFKIVKEIAETQHG</t>
  </si>
  <si>
    <t>FKIVKEIAETQHGTI</t>
  </si>
  <si>
    <t>IVKEIAETQHGTIVI</t>
  </si>
  <si>
    <t>KEIAETQHGTIVIRV</t>
  </si>
  <si>
    <t>IAETQHGTIVIRVQY</t>
  </si>
  <si>
    <t>ETQHGTIVIRVQYEG</t>
  </si>
  <si>
    <t>QHGTIVIRVQYEGDG</t>
  </si>
  <si>
    <t>GTIVIRVQYEGDGSP</t>
  </si>
  <si>
    <t>IVIRVQYEGDGSPCK</t>
  </si>
  <si>
    <t>IRVQYEGDGSPCKIP</t>
  </si>
  <si>
    <t>VQYEGDGSPCKIPFE</t>
  </si>
  <si>
    <t>YEGDGSPCKIPFEIT</t>
  </si>
  <si>
    <t>GDGSPCKIPFEITDL</t>
  </si>
  <si>
    <t>GSPCKIPFEITDLEK</t>
  </si>
  <si>
    <t>PCKIPFEITDLEKRH</t>
  </si>
  <si>
    <t>KIPFEITDLEKRHVL</t>
  </si>
  <si>
    <t>PFEITDLEKRHVLGR</t>
  </si>
  <si>
    <t>EITDLEKRHVLGRLI</t>
  </si>
  <si>
    <t>TDLEKRHVLGRLITV</t>
  </si>
  <si>
    <t>LEKRHVLGRLITVNP</t>
  </si>
  <si>
    <t>KRHVLGRLITVNPIV</t>
  </si>
  <si>
    <t>HVLGRLITVNPIVTE</t>
  </si>
  <si>
    <t>LGRLITVNPIVTEKD</t>
  </si>
  <si>
    <t>RLITVNPIVTEKDSP</t>
  </si>
  <si>
    <t>ITVNPIVTEKDSPVN</t>
  </si>
  <si>
    <t>VNPIVTEKDSPVNIE</t>
  </si>
  <si>
    <t>PIVTEKDSPVNIEAE</t>
  </si>
  <si>
    <t>VTEKDSPVNIEAEPP</t>
  </si>
  <si>
    <t>EKDSPVNIEAEPPFG</t>
  </si>
  <si>
    <t>DSPVNIEAEPPFGDS</t>
  </si>
  <si>
    <t>PVNIEAEPPFGDSYI</t>
  </si>
  <si>
    <t>NIEAEPPFGDSYIIV</t>
  </si>
  <si>
    <t>EAEPPFGDSYIIVGV</t>
  </si>
  <si>
    <t>EPPFGDSYIIVGVEP</t>
  </si>
  <si>
    <t>PFGDSYIIVGVEPGQ</t>
  </si>
  <si>
    <t>GDSYIIVGVEPGQLK</t>
  </si>
  <si>
    <t>SYIIVGVEPGQLKLN</t>
  </si>
  <si>
    <t>IIVGVEPGQLKLNWF</t>
  </si>
  <si>
    <t>VGVEPGQLKLNWFKG</t>
  </si>
  <si>
    <t>VEPGQLKLNWFKGSG</t>
  </si>
  <si>
    <t>PGQLKLNWFKGSGSG</t>
  </si>
  <si>
    <t>QLKLNWFKGSGSGSG</t>
  </si>
  <si>
    <t>DENV-2/3-E</t>
  </si>
  <si>
    <t>KLNWFKGSGSGSGMR</t>
  </si>
  <si>
    <t>NWFKGSGSGSGMRCV</t>
  </si>
  <si>
    <t>FKGSGSGSGMRCVGV</t>
  </si>
  <si>
    <t>DENV-3-E</t>
  </si>
  <si>
    <t>GSGSGSGMRCVGVGN</t>
  </si>
  <si>
    <t>GSGSGMRCVGVGNRD</t>
  </si>
  <si>
    <t>GSGMRCVGVGNRDFV</t>
  </si>
  <si>
    <t>GMRCVGVGNRDFVEG</t>
  </si>
  <si>
    <t>RCVGVGNRDFVEGLS</t>
  </si>
  <si>
    <t>VGVGNRDFVEGLSGA</t>
  </si>
  <si>
    <t>VGNRDFVEGLSGATW</t>
  </si>
  <si>
    <t>SGATWVDVVLEHGGC</t>
  </si>
  <si>
    <t>ATWVDVVLEHGGCVT</t>
  </si>
  <si>
    <t>WVDVVLEHGGCVTTM</t>
  </si>
  <si>
    <t>DVVLEHGGCVTTMAK</t>
  </si>
  <si>
    <t>VLEHGGCVTTMAKNK</t>
  </si>
  <si>
    <t>EHGGCVTTMAKNKPT</t>
  </si>
  <si>
    <t>GGCVTTMAKNKPTLD</t>
  </si>
  <si>
    <t>TTMAKNKPTLDIELQ</t>
  </si>
  <si>
    <t>MAKNKPTLDIELQKT</t>
  </si>
  <si>
    <t>KNKPTLDIELQKTEA</t>
  </si>
  <si>
    <t>KPTLDIELQKTEATQ</t>
  </si>
  <si>
    <t>TLDIELQKTEATQLA</t>
  </si>
  <si>
    <t>DIELQKTEATQLATL</t>
  </si>
  <si>
    <t>ELQKTEATQLATLRK</t>
  </si>
  <si>
    <t>QKTEATQLATLRKLC</t>
  </si>
  <si>
    <t>TEATQLATLRKLCIE</t>
  </si>
  <si>
    <t>ATQLATLRKLCIEGK</t>
  </si>
  <si>
    <t>QLATLRKLCIEGKIT</t>
  </si>
  <si>
    <t>ATLRKLCIEGKITNI</t>
  </si>
  <si>
    <t>LRKLCIEGKITNITT</t>
  </si>
  <si>
    <t>KLCIEGKITNITTDS</t>
  </si>
  <si>
    <t>CIEGKITNITTDSRC</t>
  </si>
  <si>
    <t>EGKITNITTDSRCPT</t>
  </si>
  <si>
    <t>KITNITTDSRCPTQG</t>
  </si>
  <si>
    <t>TNITTDSRCPTQGEA</t>
  </si>
  <si>
    <t>ITTDSRCPTQGEAVL</t>
  </si>
  <si>
    <t>TDSRCPTQGEAVLPE</t>
  </si>
  <si>
    <t>SRCPTQGEAVLPEEQ</t>
  </si>
  <si>
    <t>CPTQGEAVLPEEQDQ</t>
  </si>
  <si>
    <t>TQGEAVLPEEQDQNY</t>
  </si>
  <si>
    <t>GEAVLPEEQDQNYVC</t>
  </si>
  <si>
    <t>AVLPEEQDQNYVCKH</t>
  </si>
  <si>
    <t>LPEEQDQNYVCKHTY</t>
  </si>
  <si>
    <t>EEQDQNYVCKHTYVD</t>
  </si>
  <si>
    <t>QDQNYVCKHTYVDRG</t>
  </si>
  <si>
    <t>QNYVCKHTYVDRGWG</t>
  </si>
  <si>
    <t>YVCKHTYVDRGWGNG</t>
  </si>
  <si>
    <t>CKHTYVDRGWGNGCG</t>
  </si>
  <si>
    <t>HTYVDRGWGNGCGLF</t>
  </si>
  <si>
    <t>YVDRGWGNGCGLFGK</t>
  </si>
  <si>
    <t>GWGNGCGLFGKGSLV</t>
  </si>
  <si>
    <t>GNGCGLFGKGSLVTC</t>
  </si>
  <si>
    <t>GCGLFGKGSLVTCAK</t>
  </si>
  <si>
    <t>GLFGKGSLVTCAKFQ</t>
  </si>
  <si>
    <t>FGKGSLVTCAKFQCL</t>
  </si>
  <si>
    <t>KGSLVTCAKFQCLEP</t>
  </si>
  <si>
    <t>SLVTCAKFQCLEPIE</t>
  </si>
  <si>
    <t>VTCAKFQCLEPIEGK</t>
  </si>
  <si>
    <t>CAKFQCLEPIEGKVV</t>
  </si>
  <si>
    <t>KFQCLEPIEGKVVQY</t>
  </si>
  <si>
    <t>QCLEPIEGKVVQYEN</t>
  </si>
  <si>
    <t>LEPIEGKVVQYENLK</t>
  </si>
  <si>
    <t>PIEGKVVQYENLKYT</t>
  </si>
  <si>
    <t>EGKVVQYENLKYTVI</t>
  </si>
  <si>
    <t>KVVQYENLKYTVIIT</t>
  </si>
  <si>
    <t>VQYENLKYTVIITVH</t>
  </si>
  <si>
    <t>YENLKYTVIITVHTG</t>
  </si>
  <si>
    <t>NLKYTVIITVHTGDQ</t>
  </si>
  <si>
    <t>KYTVIITVHTGDQHQ</t>
  </si>
  <si>
    <t>TVIITVHTGDQHQVG</t>
  </si>
  <si>
    <t>IITVHTGDQHQVGNE</t>
  </si>
  <si>
    <t>TVHTGDQHQVGNETQ</t>
  </si>
  <si>
    <t>HTGDQHQVGNETQGV</t>
  </si>
  <si>
    <t>GDQHQVGNETQGVTA</t>
  </si>
  <si>
    <t>QHQVGNETQGVTAEI</t>
  </si>
  <si>
    <t>QVGNETQGVTAEITP</t>
  </si>
  <si>
    <t>GNETQGVTAEITPQA</t>
  </si>
  <si>
    <t>ETQGVTAEITPQAST</t>
  </si>
  <si>
    <t>QGVTAEITPQASTTE</t>
  </si>
  <si>
    <t>VTAEITPQASTTEAI</t>
  </si>
  <si>
    <t>AEITPQASTTEAILP</t>
  </si>
  <si>
    <t>ITPQASTTEAILPEY</t>
  </si>
  <si>
    <t>PQASTTEAILPEYGT</t>
  </si>
  <si>
    <t>ASTTEAILPEYGTLG</t>
  </si>
  <si>
    <t>TTEAILPEYGTLGLE</t>
  </si>
  <si>
    <t>EAILPEYGTLGLECS</t>
  </si>
  <si>
    <t>ILPEYGTLGLECSPR</t>
  </si>
  <si>
    <t>PEYGTLGLECSPRTG</t>
  </si>
  <si>
    <t>YGTLGLECSPRTGLD</t>
  </si>
  <si>
    <t>TLGLECSPRTGLDFN</t>
  </si>
  <si>
    <t>GLECSPRTGLDFNEM</t>
  </si>
  <si>
    <t>ECSPRTGLDFNEMIL</t>
  </si>
  <si>
    <t>SPRTGLDFNEMILLT</t>
  </si>
  <si>
    <t>RTGLDFNEMILLTMK</t>
  </si>
  <si>
    <t>GLDFNEMILLTMKNK</t>
  </si>
  <si>
    <t>DFNEMILLTMKNKAW</t>
  </si>
  <si>
    <t>NEMILLTMKNKAWMV</t>
  </si>
  <si>
    <t>MILLTMKNKAWMVHR</t>
  </si>
  <si>
    <t>LLTMKNKAWMVHRQW</t>
  </si>
  <si>
    <t>TMKNKAWMVHRQWFF</t>
  </si>
  <si>
    <t>KNKAWMVHRQWFFDL</t>
  </si>
  <si>
    <t>KAWMVHRQWFFDLPL</t>
  </si>
  <si>
    <t>WMVHRQWFFDLPLPW</t>
  </si>
  <si>
    <t>VHRQWFFDLPLPWTS</t>
  </si>
  <si>
    <t>RQWFFDLPLPWTSGA</t>
  </si>
  <si>
    <t>WFFDLPLPWTSGATA</t>
  </si>
  <si>
    <t>FDLPLPWTSGATAET</t>
  </si>
  <si>
    <t>LPLPWTSGATAETPT</t>
  </si>
  <si>
    <t>LPWTSGATAETPTWN</t>
  </si>
  <si>
    <t>WTSGATAETPTWNRK</t>
  </si>
  <si>
    <t>SGATAETPTWNRKEL</t>
  </si>
  <si>
    <t>ATAETPTWNRKELLV</t>
  </si>
  <si>
    <t>AETPTWNRKELLVTF</t>
  </si>
  <si>
    <t>TPTWNRKELLVTFKN</t>
  </si>
  <si>
    <t>TWNRKELLVTFKNAH</t>
  </si>
  <si>
    <t>NRKELLVTFKNAHAK</t>
  </si>
  <si>
    <t>KELLVTFKNAHAKKQ</t>
  </si>
  <si>
    <t>LLVTFKNAHAKKQEV</t>
  </si>
  <si>
    <t>VTFKNAHAKKQEVVV</t>
  </si>
  <si>
    <t>FKNAHAKKQEVVVLG</t>
  </si>
  <si>
    <t>NAHAKKQEVVVLGSQ</t>
  </si>
  <si>
    <t>GAMHTALTGATEIQN</t>
  </si>
  <si>
    <t>MHTALTGATEIQNSG</t>
  </si>
  <si>
    <t>TALTGATEIQNSGGT</t>
  </si>
  <si>
    <t>LTGATEIQNSGGTSI</t>
  </si>
  <si>
    <t>GATEIQNSGGTSIFA</t>
  </si>
  <si>
    <t>TEIQNSGGTSIFAGH</t>
  </si>
  <si>
    <t>IQNSGGTSIFAGHLK</t>
  </si>
  <si>
    <t>NSGGTSIFAGHLKCR</t>
  </si>
  <si>
    <t>GGTSIFAGHLKCRLK</t>
  </si>
  <si>
    <t>TSIFAGHLKCRLKMD</t>
  </si>
  <si>
    <t>AGHLKCRLKMDKLEL</t>
  </si>
  <si>
    <t>HLKCRLKMDKLELKG</t>
  </si>
  <si>
    <t>KCRLKMDKLELKGMS</t>
  </si>
  <si>
    <t>RLKMDKLELKGMSYA</t>
  </si>
  <si>
    <t>KMDKLELKGMSYAMC</t>
  </si>
  <si>
    <t>DKLELKGMSYAMCTN</t>
  </si>
  <si>
    <t>LELKGMSYAMCTNTF</t>
  </si>
  <si>
    <t>LKGMSYAMCTNTFVL</t>
  </si>
  <si>
    <t>GMSYAMCTNTFVLKK</t>
  </si>
  <si>
    <t>SYAMCTNTFVLKKEV</t>
  </si>
  <si>
    <t>AMCTNTFVLKKEVSE</t>
  </si>
  <si>
    <t>CTNTFVLKKEVSETQ</t>
  </si>
  <si>
    <t>NTFVLKKEVSETQHG</t>
  </si>
  <si>
    <t>FVLKKEVSETQHGTI</t>
  </si>
  <si>
    <t>LKKEVSETQHGTILI</t>
  </si>
  <si>
    <t>KEVSETQHGTILIKV</t>
  </si>
  <si>
    <t>VSETQHGTILIKVEY</t>
  </si>
  <si>
    <t>ETQHGTILIKVEYKG</t>
  </si>
  <si>
    <t>QHGTILIKVEYKGED</t>
  </si>
  <si>
    <t>GTILIKVEYKGEDAP</t>
  </si>
  <si>
    <t>ILIKVEYKGEDAPCK</t>
  </si>
  <si>
    <t>IKVEYKGEDAPCKIP</t>
  </si>
  <si>
    <t>VEYKGEDAPCKIPFS</t>
  </si>
  <si>
    <t>YKGEDAPCKIPFSTE</t>
  </si>
  <si>
    <t>GEDAPCKIPFSTEDG</t>
  </si>
  <si>
    <t>DAPCKIPFSTEDGQG</t>
  </si>
  <si>
    <t>PCKIPFSTEDGQGKA</t>
  </si>
  <si>
    <t>KIPFSTEDGQGKAHN</t>
  </si>
  <si>
    <t>PFSTEDGQGKAHNGR</t>
  </si>
  <si>
    <t>STEDGQGKAHNGRLI</t>
  </si>
  <si>
    <t>EDGQGKAHNGRLITA</t>
  </si>
  <si>
    <t>GQGKAHNGRLITANP</t>
  </si>
  <si>
    <t>GKAHNGRLITANPVV</t>
  </si>
  <si>
    <t>AHNGRLITANPVVTK</t>
  </si>
  <si>
    <t>NGRLITANPVVTKKE</t>
  </si>
  <si>
    <t>RLITANPVVTKKEEP</t>
  </si>
  <si>
    <t>ITANPVVTKKEEPVN</t>
  </si>
  <si>
    <t>ANPVVTKKEEPVNIE</t>
  </si>
  <si>
    <t>PVVTKKEEPVNIEAE</t>
  </si>
  <si>
    <t>VTKKEEPVNIEAEPP</t>
  </si>
  <si>
    <t>KKEEPVNIEAEPPFG</t>
  </si>
  <si>
    <t>EEPVNIEAEPPFGES</t>
  </si>
  <si>
    <t>PVNIEAEPPFGESNI</t>
  </si>
  <si>
    <t>NIEAEPPFGESNIVI</t>
  </si>
  <si>
    <t>EAEPPFGESNIVIGI</t>
  </si>
  <si>
    <t>EPPFGESNIVIGIGD</t>
  </si>
  <si>
    <t>PFGESNIVIGIGDNA</t>
  </si>
  <si>
    <t>GESNIVIGIGDNALK</t>
  </si>
  <si>
    <t>SNIVIGIGDNALKIN</t>
  </si>
  <si>
    <t>IVIGIGDNALKINWY</t>
  </si>
  <si>
    <t>IGIGDNALKINWYKG</t>
  </si>
  <si>
    <t>IGDNALKINWYKGSG</t>
  </si>
  <si>
    <t>DNALKINWYKGSGSG</t>
  </si>
  <si>
    <t>ALKINWYKGSGSGSG</t>
  </si>
  <si>
    <t>DENV-3/4-E</t>
  </si>
  <si>
    <t>KINWYKGSGSGSGMR</t>
  </si>
  <si>
    <t>NWYKGSGSGSGMRCV</t>
  </si>
  <si>
    <t>YKGSGSGSGMRCVGV</t>
  </si>
  <si>
    <t>DENV-4-E</t>
  </si>
  <si>
    <t>RCVGVGNRDFVEGVS</t>
  </si>
  <si>
    <t>VGVGNRDFVEGVSGG</t>
  </si>
  <si>
    <t>VGNRDFVEGVSGGAW</t>
  </si>
  <si>
    <t>NRDFVEGVSGGAWVD</t>
  </si>
  <si>
    <t>DFVEGVSGGAWVDLV</t>
  </si>
  <si>
    <t>VEGVSGGAWVDLVLE</t>
  </si>
  <si>
    <t>GVSGGAWVDLVLEHG</t>
  </si>
  <si>
    <t>SGGAWVDLVLEHGGC</t>
  </si>
  <si>
    <t>GAWVDLVLEHGGCVT</t>
  </si>
  <si>
    <t>WVDLVLEHGGCVTTM</t>
  </si>
  <si>
    <t>DLVLEHGGCVTTMAQ</t>
  </si>
  <si>
    <t>VLEHGGCVTTMAQGK</t>
  </si>
  <si>
    <t>EHGGCVTTMAQGKPT</t>
  </si>
  <si>
    <t>GGCVTTMAQGKPTLD</t>
  </si>
  <si>
    <t>CVTTMAQGKPTLDFE</t>
  </si>
  <si>
    <t>TTMAQGKPTLDFELT</t>
  </si>
  <si>
    <t>MAQGKPTLDFELTKT</t>
  </si>
  <si>
    <t>QGKPTLDFELTKTTA</t>
  </si>
  <si>
    <t>KPTLDFELTKTTAKE</t>
  </si>
  <si>
    <t>TLDFELTKTTAKEVA</t>
  </si>
  <si>
    <t>DFELTKTTAKEVALL</t>
  </si>
  <si>
    <t>ELTKTTAKEVALLRT</t>
  </si>
  <si>
    <t>TKTTAKEVALLRTYC</t>
  </si>
  <si>
    <t>TTAKEVALLRTYCIE</t>
  </si>
  <si>
    <t>AKEVALLRTYCIEAL</t>
  </si>
  <si>
    <t>EVALLRTYCIEALIS</t>
  </si>
  <si>
    <t>ALLRTYCIEALISNI</t>
  </si>
  <si>
    <t>LRTYCIEALISNITT</t>
  </si>
  <si>
    <t>TYCIEALISNITTAT</t>
  </si>
  <si>
    <t>CIEALISNITTATRC</t>
  </si>
  <si>
    <t>EALISNITTATRCPT</t>
  </si>
  <si>
    <t>LISNITTATRCPTQG</t>
  </si>
  <si>
    <t>SNITTATRCPTQGEP</t>
  </si>
  <si>
    <t>ITTATRCPTQGEPYL</t>
  </si>
  <si>
    <t>TATRCPTQGEPYLKE</t>
  </si>
  <si>
    <t>TRCPTQGEPYLKEEQ</t>
  </si>
  <si>
    <t>CPTQGEPYLKEEQDQ</t>
  </si>
  <si>
    <t>TQGEPYLKEEQDQQY</t>
  </si>
  <si>
    <t>GEPYLKEEQDQQYIC</t>
  </si>
  <si>
    <t>PYLKEEQDQQYICRR</t>
  </si>
  <si>
    <t>LKEEQDQQYICRRDV</t>
  </si>
  <si>
    <t>EEQDQQYICRRDVVD</t>
  </si>
  <si>
    <t>QDQQYICRRDVVDRG</t>
  </si>
  <si>
    <t>QQYICRRDVVDRGWG</t>
  </si>
  <si>
    <t>YICRRDVVDRGWGNG</t>
  </si>
  <si>
    <t>CRRDVVDRGWGNGCG</t>
  </si>
  <si>
    <t>RDVVDRGWGNGCGLF</t>
  </si>
  <si>
    <t>VVDRGWGNGCGLFGK</t>
  </si>
  <si>
    <t>GWGNGCGLFGKGGVV</t>
  </si>
  <si>
    <t>GNGCGLFGKGGVVTC</t>
  </si>
  <si>
    <t>GCGLFGKGGVVTCAK</t>
  </si>
  <si>
    <t>GLFGKGGVVTCAKFS</t>
  </si>
  <si>
    <t>FGKGGVVTCAKFSCS</t>
  </si>
  <si>
    <t>KGGVVTCAKFSCSGK</t>
  </si>
  <si>
    <t>GVVTCAKFSCSGKIT</t>
  </si>
  <si>
    <t>VTCAKFSCSGKITGN</t>
  </si>
  <si>
    <t>CAKFSCSGKITGNLV</t>
  </si>
  <si>
    <t>KFSCSGKITGNLVQI</t>
  </si>
  <si>
    <t>SCSGKITGNLVQIEN</t>
  </si>
  <si>
    <t>SGKITGNLVQIENLE</t>
  </si>
  <si>
    <t>KITGNLVQIENLEYT</t>
  </si>
  <si>
    <t>TGNLVQIENLEYTVV</t>
  </si>
  <si>
    <t>NLVQIENLEYTVVVT</t>
  </si>
  <si>
    <t>VQIENLEYTVVVTVH</t>
  </si>
  <si>
    <t>IENLEYTVVVTVHNG</t>
  </si>
  <si>
    <t>NLEYTVVVTVHNGDT</t>
  </si>
  <si>
    <t>EYTVVVTVHNGDTHA</t>
  </si>
  <si>
    <t>TVVVTVHNGDTHAVG</t>
  </si>
  <si>
    <t>VVTVHNGDTHAVGND</t>
  </si>
  <si>
    <t>TVHNGDTHAVGNDTS</t>
  </si>
  <si>
    <t>HNGDTHAVGNDTSNH</t>
  </si>
  <si>
    <t>GDTHAVGNDTSNHGV</t>
  </si>
  <si>
    <t>THAVGNDTSNHGVTA</t>
  </si>
  <si>
    <t>AVGNDTSNHGVTATI</t>
  </si>
  <si>
    <t>GNDTSNHGVTATITP</t>
  </si>
  <si>
    <t>DTSNHGVTATITPRS</t>
  </si>
  <si>
    <t>SNHGVTATITPRSPS</t>
  </si>
  <si>
    <t>HGVTATITPRSPSVE</t>
  </si>
  <si>
    <t>VTATITPRSPSVEVK</t>
  </si>
  <si>
    <t>ATITPRSPSVEVKLP</t>
  </si>
  <si>
    <t>ITPRSPSVEVKLPDY</t>
  </si>
  <si>
    <t>PRSPSVEVKLPDYGE</t>
  </si>
  <si>
    <t>SPSVEVKLPDYGELT</t>
  </si>
  <si>
    <t>SVEVKLPDYGELTLD</t>
  </si>
  <si>
    <t>EVKLPDYGELTLDCE</t>
  </si>
  <si>
    <t>KLPDYGELTLDCEPR</t>
  </si>
  <si>
    <t>PDYGELTLDCEPRSG</t>
  </si>
  <si>
    <t>YGELTLDCEPRSGID</t>
  </si>
  <si>
    <t>ELTLDCEPRSGIDFN</t>
  </si>
  <si>
    <t>TLDCEPRSGIDFNEM</t>
  </si>
  <si>
    <t>DCEPRSGIDFNEMIL</t>
  </si>
  <si>
    <t>EPRSGIDFNEMILMK</t>
  </si>
  <si>
    <t>RSGIDFNEMILMKMK</t>
  </si>
  <si>
    <t>GIDFNEMILMKMKKK</t>
  </si>
  <si>
    <t>DFNEMILMKMKKKTW</t>
  </si>
  <si>
    <t>NEMILMKMKKKTWLV</t>
  </si>
  <si>
    <t>MILMKMKKKTWLVHK</t>
  </si>
  <si>
    <t>LMKMKKKTWLVHKQW</t>
  </si>
  <si>
    <t>KMKKKTWLVHKQWFL</t>
  </si>
  <si>
    <t>KKKTWLVHKQWFLDL</t>
  </si>
  <si>
    <t>KTWLVHKQWFLDLPL</t>
  </si>
  <si>
    <t>VHKQWFLDLPLPWTT</t>
  </si>
  <si>
    <t>KQWFLDLPLPWTTGA</t>
  </si>
  <si>
    <t>WFLDLPLPWTTGADT</t>
  </si>
  <si>
    <t>LDLPLPWTTGADTSE</t>
  </si>
  <si>
    <t>LPLPWTTGADTSEVH</t>
  </si>
  <si>
    <t>LPWTTGADTSEVHWN</t>
  </si>
  <si>
    <t>WTTGADTSEVHWNYK</t>
  </si>
  <si>
    <t>TGADTSEVHWNYKER</t>
  </si>
  <si>
    <t>ADTSEVHWNYKERMV</t>
  </si>
  <si>
    <t>TSEVHWNYKERMVTF</t>
  </si>
  <si>
    <t>EVHWNYKERMVTFKV</t>
  </si>
  <si>
    <t>HWNYKERMVTFKVPH</t>
  </si>
  <si>
    <t>NYKERMVTFKVPHAK</t>
  </si>
  <si>
    <t>KERMVTFKVPHAKRQ</t>
  </si>
  <si>
    <t>RMVTFKVPHAKRQDV</t>
  </si>
  <si>
    <t>VTFKVPHAKRQDVTV</t>
  </si>
  <si>
    <t>FKVPHAKRQDVTVLG</t>
  </si>
  <si>
    <t>VPHAKRQDVTVLGSQ</t>
  </si>
  <si>
    <t>HAKRQDVTVLGSQEG</t>
  </si>
  <si>
    <t>KRQDVTVLGSQEGAM</t>
  </si>
  <si>
    <t>QDVTVLGSQEGAMHS</t>
  </si>
  <si>
    <t>VTVLGSQEGAMHSAL</t>
  </si>
  <si>
    <t>VLGSQEGAMHSALAG</t>
  </si>
  <si>
    <t>GSQEGAMHSALAGAT</t>
  </si>
  <si>
    <t>QEGAMHSALAGATEV</t>
  </si>
  <si>
    <t>GAMHSALAGATEVDS</t>
  </si>
  <si>
    <t>MHSALAGATEVDSGD</t>
  </si>
  <si>
    <t>SALAGATEVDSGDGN</t>
  </si>
  <si>
    <t>LAGATEVDSGDGNHM</t>
  </si>
  <si>
    <t>GATEVDSGDGNHMFA</t>
  </si>
  <si>
    <t>TEVDSGDGNHMFAGH</t>
  </si>
  <si>
    <t>VDSGDGNHMFAGHLK</t>
  </si>
  <si>
    <t>SGDGNHMFAGHLKCK</t>
  </si>
  <si>
    <t>DGNHMFAGHLKCKVR</t>
  </si>
  <si>
    <t>NHMFAGHLKCKVRME</t>
  </si>
  <si>
    <t>MFAGHLKCKVRMEKL</t>
  </si>
  <si>
    <t>AGHLKCKVRMEKLRI</t>
  </si>
  <si>
    <t>HLKCKVRMEKLRIKG</t>
  </si>
  <si>
    <t>KCKVRMEKLRIKGMS</t>
  </si>
  <si>
    <t>KVRMEKLRIKGMSYT</t>
  </si>
  <si>
    <t>RMEKLRIKGMSYTMC</t>
  </si>
  <si>
    <t>EKLRIKGMSYTMCSG</t>
  </si>
  <si>
    <t>LRIKGMSYTMCSGKF</t>
  </si>
  <si>
    <t>IKGMSYTMCSGKFSI</t>
  </si>
  <si>
    <t>GMSYTMCSGKFSIDK</t>
  </si>
  <si>
    <t>SYTMCSGKFSIDKEM</t>
  </si>
  <si>
    <t>TMCSGKFSIDKEMAE</t>
  </si>
  <si>
    <t>CSGKFSIDKEMAETQ</t>
  </si>
  <si>
    <t>GKFSIDKEMAETQHG</t>
  </si>
  <si>
    <t>FSIDKEMAETQHGTT</t>
  </si>
  <si>
    <t>IDKEMAETQHGTTVV</t>
  </si>
  <si>
    <t>KEMAETQHGTTVVKV</t>
  </si>
  <si>
    <t>MAETQHGTTVVKVKY</t>
  </si>
  <si>
    <t>ETQHGTTVVKVKYEG</t>
  </si>
  <si>
    <t>QHGTTVVKVKYEGAG</t>
  </si>
  <si>
    <t>GTTVVKVKYEGAGAP</t>
  </si>
  <si>
    <t>TVVKVKYEGAGAPCK</t>
  </si>
  <si>
    <t>VKVKYEGAGAPCKVP</t>
  </si>
  <si>
    <t>VKYEGAGAPCKVPIE</t>
  </si>
  <si>
    <t>YEGAGAPCKVPIEIR</t>
  </si>
  <si>
    <t>GAGAPCKVPIEIRDV</t>
  </si>
  <si>
    <t>GAPCKVPIEIRDVNK</t>
  </si>
  <si>
    <t>PCKVPIEIRDVNKEK</t>
  </si>
  <si>
    <t>KVPIEIRDVNKEKVV</t>
  </si>
  <si>
    <t>PIEIRDVNKEKVVGR</t>
  </si>
  <si>
    <t>EIRDVNKEKVVGRVI</t>
  </si>
  <si>
    <t>RDVNKEKVVGRVISA</t>
  </si>
  <si>
    <t>VNKEKVVGRVISATP</t>
  </si>
  <si>
    <t>KEKVVGRVISATPLA</t>
  </si>
  <si>
    <t>KVVGRVISATPLAEN</t>
  </si>
  <si>
    <t>VGRVISATPLAENTN</t>
  </si>
  <si>
    <t>RVISATPLAENTNSV</t>
  </si>
  <si>
    <t>ISATPLAENTNSVTN</t>
  </si>
  <si>
    <t>ATPLAENTNSVTNIE</t>
  </si>
  <si>
    <t>PLAENTNSVTNIELE</t>
  </si>
  <si>
    <t>AENTNSVTNIELEPP</t>
  </si>
  <si>
    <t>NTNSVTNIELEPPFG</t>
  </si>
  <si>
    <t>NSVTNIELEPPFGDS</t>
  </si>
  <si>
    <t>VTNIELEPPFGDSYI</t>
  </si>
  <si>
    <t>NIELEPPFGDSYIVI</t>
  </si>
  <si>
    <t>ELEPPFGDSYIVIGV</t>
  </si>
  <si>
    <t>EPPFGDSYIVIGVGN</t>
  </si>
  <si>
    <t>PFGDSYIVIGVGNSA</t>
  </si>
  <si>
    <t>GDSYIVIGVGNSALT</t>
  </si>
  <si>
    <t>SYIVIGVGNSALTLH</t>
  </si>
  <si>
    <t>IVIGVGNSALTLHWF</t>
  </si>
  <si>
    <t>IGVGNSALTLHWFRG</t>
  </si>
  <si>
    <t>VGNSALTLHWFRGSG</t>
  </si>
  <si>
    <t>NSALTLHWFRGSGSG</t>
  </si>
  <si>
    <t>ALTLHWFRGSGSGSG</t>
  </si>
  <si>
    <t>DENV-4/ZIKV-E</t>
  </si>
  <si>
    <t>TLHWFRGSGSGSGMR</t>
  </si>
  <si>
    <t>HWFRGSGSGSGMRCI</t>
  </si>
  <si>
    <t>FRGSGSGSGMRCIGV</t>
  </si>
  <si>
    <t>ZIKV-E</t>
  </si>
  <si>
    <t>GSGSGSGMRCIGVSN</t>
  </si>
  <si>
    <t>GSGSGMRCIGVSNRD</t>
  </si>
  <si>
    <t>GSGMRCIGVSNRDFV</t>
  </si>
  <si>
    <t>GMRCIGVSNRDFVEG</t>
  </si>
  <si>
    <t>RCIGVSNRDFVEGMS</t>
  </si>
  <si>
    <t>IGVSNRDFVEGMSGG</t>
  </si>
  <si>
    <t>VSNRDFVEGMSGGTW</t>
  </si>
  <si>
    <t>NRDFVEGMSGGTWVD</t>
  </si>
  <si>
    <t>DFVEGMSGGTWVDVV</t>
  </si>
  <si>
    <t>VEGMSGGTWVDVVLE</t>
  </si>
  <si>
    <t>GMSGGTWVDVVLEHG</t>
  </si>
  <si>
    <t>SGGTWVDVVLEHGGC</t>
  </si>
  <si>
    <t>GTWVDVVLEHGGCVT</t>
  </si>
  <si>
    <t>WVDVVLEHGGCVTVM</t>
  </si>
  <si>
    <t>DVVLEHGGCVTVMAQ</t>
  </si>
  <si>
    <t>VLEHGGCVTVMAQDK</t>
  </si>
  <si>
    <t>EHGGCVTVMAQDKPT</t>
  </si>
  <si>
    <t>GGCVTVMAQDKPTVD</t>
  </si>
  <si>
    <t>CVTVMAQDKPTVDIE</t>
  </si>
  <si>
    <t>TVMAQDKPTVDIELV</t>
  </si>
  <si>
    <t>MAQDKPTVDIELVTT</t>
  </si>
  <si>
    <t>QDKPTVDIELVTTTV</t>
  </si>
  <si>
    <t>KPTVDIELVTTTVSN</t>
  </si>
  <si>
    <t>TVDIELVTTTVSNMA</t>
  </si>
  <si>
    <t>DIELVTTTVSNMAEV</t>
  </si>
  <si>
    <t>ELVTTTVSNMAEVRS</t>
  </si>
  <si>
    <t>VTTTVSNMAEVRSYC</t>
  </si>
  <si>
    <t>TTVSNMAEVRSYCYE</t>
  </si>
  <si>
    <t>VSNMAEVRSYCYEAS</t>
  </si>
  <si>
    <t>NMAEVRSYCYEASIS</t>
  </si>
  <si>
    <t>AEVRSYCYEASISDM</t>
  </si>
  <si>
    <t>VRSYCYEASISDMAS</t>
  </si>
  <si>
    <t>SYCYEASISDMASDS</t>
  </si>
  <si>
    <t>CYEASISDMASDSRC</t>
  </si>
  <si>
    <t>EASISDMASDSRCPT</t>
  </si>
  <si>
    <t>SISDMASDSRCPTQG</t>
  </si>
  <si>
    <t>SDMASDSRCPTQGEA</t>
  </si>
  <si>
    <t>MASDSRCPTQGEAYL</t>
  </si>
  <si>
    <t>SDSRCPTQGEAYLDK</t>
  </si>
  <si>
    <t>SRCPTQGEAYLDKQS</t>
  </si>
  <si>
    <t>CPTQGEAYLDKQSDT</t>
  </si>
  <si>
    <t>TQGEAYLDKQSDTQY</t>
  </si>
  <si>
    <t>GEAYLDKQSDTQYVC</t>
  </si>
  <si>
    <t>AYLDKQSDTQYVCKR</t>
  </si>
  <si>
    <t>LDKQSDTQYVCKRTL</t>
  </si>
  <si>
    <t>KQSDTQYVCKRTLVD</t>
  </si>
  <si>
    <t>SDTQYVCKRTLVDRG</t>
  </si>
  <si>
    <t>TQYVCKRTLVDRGWG</t>
  </si>
  <si>
    <t>YVCKRTLVDRGWGNG</t>
  </si>
  <si>
    <t>CKRTLVDRGWGNGCG</t>
  </si>
  <si>
    <t>RTLVDRGWGNGCGLF</t>
  </si>
  <si>
    <t>LVDRGWGNGCGLFGK</t>
  </si>
  <si>
    <t>GLFGKGSLVTCAKFA</t>
  </si>
  <si>
    <t>FGKGSLVTCAKFACS</t>
  </si>
  <si>
    <t>KGSLVTCAKFACSKK</t>
  </si>
  <si>
    <t>SLVTCAKFACSKKMT</t>
  </si>
  <si>
    <t>VTCAKFACSKKMTGK</t>
  </si>
  <si>
    <t>CAKFACSKKMTGKSI</t>
  </si>
  <si>
    <t>KFACSKKMTGKSIQP</t>
  </si>
  <si>
    <t>ACSKKMTGKSIQPEN</t>
  </si>
  <si>
    <t>SKKMTGKSIQPENLE</t>
  </si>
  <si>
    <t>KMTGKSIQPENLEYR</t>
  </si>
  <si>
    <t>TGKSIQPENLEYRIM</t>
  </si>
  <si>
    <t>KSIQPENLEYRIMLS</t>
  </si>
  <si>
    <t>IQPENLEYRIMLSVH</t>
  </si>
  <si>
    <t>PENLEYRIMLSVHGS</t>
  </si>
  <si>
    <t>NLEYRIMLSVHGSQH</t>
  </si>
  <si>
    <t>EYRIMLSVHGSQHSG</t>
  </si>
  <si>
    <t>RIMLSVHGSQHSGMI</t>
  </si>
  <si>
    <t>MLSVHGSQHSGMIVN</t>
  </si>
  <si>
    <t>SVHGSQHSGMIVNDT</t>
  </si>
  <si>
    <t>HGSQHSGMIVNDTGH</t>
  </si>
  <si>
    <t>SQHSGMIVNDTGHET</t>
  </si>
  <si>
    <t>HSGMIVNDTGHETDE</t>
  </si>
  <si>
    <t>GMIVNDTGHETDENR</t>
  </si>
  <si>
    <t>IVNDTGHETDENRAK</t>
  </si>
  <si>
    <t>NDTGHETDENRAKVE</t>
  </si>
  <si>
    <t>TGHETDENRAKVEIT</t>
  </si>
  <si>
    <t>HETDENRAKVEITPN</t>
  </si>
  <si>
    <t>TDENRAKVEITPNSP</t>
  </si>
  <si>
    <t>ENRAKVEITPNSPRA</t>
  </si>
  <si>
    <t>RAKVEITPNSPRAEA</t>
  </si>
  <si>
    <t>KVEITPNSPRAEATL</t>
  </si>
  <si>
    <t>EITPNSPRAEATLGG</t>
  </si>
  <si>
    <t>TPNSPRAEATLGGFG</t>
  </si>
  <si>
    <t>NSPRAEATLGGFGSL</t>
  </si>
  <si>
    <t>PRAEATLGGFGSLGL</t>
  </si>
  <si>
    <t>AEATLGGFGSLGLDC</t>
  </si>
  <si>
    <t>ATLGGFGSLGLDCEP</t>
  </si>
  <si>
    <t>LGGFGSLGLDCEPRT</t>
  </si>
  <si>
    <t>GFGSLGLDCEPRTGL</t>
  </si>
  <si>
    <t>GSLGLDCEPRTGLDF</t>
  </si>
  <si>
    <t>LGLDCEPRTGLDFSD</t>
  </si>
  <si>
    <t>LDCEPRTGLDFSDLY</t>
  </si>
  <si>
    <t>CEPRTGLDFSDLYYL</t>
  </si>
  <si>
    <t>PRTGLDFSDLYYLTM</t>
  </si>
  <si>
    <t>TGLDFSDLYYLTMNN</t>
  </si>
  <si>
    <t>LDFSDLYYLTMNNKH</t>
  </si>
  <si>
    <t>FSDLYYLTMNNKHWL</t>
  </si>
  <si>
    <t>DLYYLTMNNKHWLVH</t>
  </si>
  <si>
    <t>YYLTMNNKHWLVHKE</t>
  </si>
  <si>
    <t>LTMNNKHWLVHKEWF</t>
  </si>
  <si>
    <t>MNNKHWLVHKEWFHD</t>
  </si>
  <si>
    <t>NKHWLVHKEWFHDIP</t>
  </si>
  <si>
    <t>HWLVHKEWFHDIPLP</t>
  </si>
  <si>
    <t>LVHKEWFHDIPLPWH</t>
  </si>
  <si>
    <t>HKEWFHDIPLPWHAG</t>
  </si>
  <si>
    <t>EWFHDIPLPWHAGAD</t>
  </si>
  <si>
    <t>FHDIPLPWHAGADTG</t>
  </si>
  <si>
    <t>DIPLPWHAGADTGTP</t>
  </si>
  <si>
    <t>PLPWHAGADTGTPHW</t>
  </si>
  <si>
    <t>PWHAGADTGTPHWNN</t>
  </si>
  <si>
    <t>HAGADTGTPHWNNKE</t>
  </si>
  <si>
    <t>GADTGTPHWNNKEAL</t>
  </si>
  <si>
    <t>DTGTPHWNNKEALVE</t>
  </si>
  <si>
    <t>GTPHWNNKEALVEFK</t>
  </si>
  <si>
    <t>PHWNNKEALVEFKDA</t>
  </si>
  <si>
    <t>WNNKEALVEFKDAHA</t>
  </si>
  <si>
    <t>NKEALVEFKDAHAKR</t>
  </si>
  <si>
    <t>EALVEFKDAHAKRQT</t>
  </si>
  <si>
    <t>LVEFKDAHAKRQTVV</t>
  </si>
  <si>
    <t>EFKDAHAKRQTVVVL</t>
  </si>
  <si>
    <t>KDAHAKRQTVVVLGS</t>
  </si>
  <si>
    <t>AHAKRQTVVVLGSQE</t>
  </si>
  <si>
    <t>AKRQTVVVLGSQEGA</t>
  </si>
  <si>
    <t>RQTVVVLGSQEGAVH</t>
  </si>
  <si>
    <t>TVVVLGSQEGAVHTA</t>
  </si>
  <si>
    <t>VVLGSQEGAVHTALA</t>
  </si>
  <si>
    <t>LGSQEGAVHTALAGA</t>
  </si>
  <si>
    <t>SQEGAVHTALAGALE</t>
  </si>
  <si>
    <t>EGAVHTALAGALEAE</t>
  </si>
  <si>
    <t>AVHTALAGALEAEMD</t>
  </si>
  <si>
    <t>HTALAGALEAEMDGA</t>
  </si>
  <si>
    <t>ALAGALEAEMDGAKG</t>
  </si>
  <si>
    <t>AGALEAEMDGAKGRL</t>
  </si>
  <si>
    <t>ALEAEMDGAKGRLSS</t>
  </si>
  <si>
    <t>EAEMDGAKGRLSSGH</t>
  </si>
  <si>
    <t>EMDGAKGRLSSGHLK</t>
  </si>
  <si>
    <t>DGAKGRLSSGHLKCR</t>
  </si>
  <si>
    <t>AKGRLSSGHLKCRLK</t>
  </si>
  <si>
    <t>GRLSSGHLKCRLKMD</t>
  </si>
  <si>
    <t>LSSGHLKCRLKMDKL</t>
  </si>
  <si>
    <t>SGHLKCRLKMDKLRL</t>
  </si>
  <si>
    <t>HLKCRLKMDKLRLKG</t>
  </si>
  <si>
    <t>KCRLKMDKLRLKGVS</t>
  </si>
  <si>
    <t>RLKMDKLRLKGVSYS</t>
  </si>
  <si>
    <t>KMDKLRLKGVSYSLC</t>
  </si>
  <si>
    <t>DKLRLKGVSYSLCTA</t>
  </si>
  <si>
    <t>LRLKGVSYSLCTAAF</t>
  </si>
  <si>
    <t>LKGVSYSLCTAAFTF</t>
  </si>
  <si>
    <t>GVSYSLCTAAFTFTK</t>
  </si>
  <si>
    <t>SYSLCTAAFTFTKIP</t>
  </si>
  <si>
    <t>SLCTAAFTFTKIPAE</t>
  </si>
  <si>
    <t>CTAAFTFTKIPAETL</t>
  </si>
  <si>
    <t>AAFTFTKIPAETLHG</t>
  </si>
  <si>
    <t>FTFTKIPAETLHGTV</t>
  </si>
  <si>
    <t>FTKIPAETLHGTVTV</t>
  </si>
  <si>
    <t>KIPAETLHGTVTVEV</t>
  </si>
  <si>
    <t>PAETLHGTVTVEVQY</t>
  </si>
  <si>
    <t>ETLHGTVTVEVQYAG</t>
  </si>
  <si>
    <t>LHGTVTVEVQYAGTD</t>
  </si>
  <si>
    <t>GTVTVEVQYAGTDGP</t>
  </si>
  <si>
    <t>VTVEVQYAGTDGPCK</t>
  </si>
  <si>
    <t>VEVQYAGTDGPCKVP</t>
  </si>
  <si>
    <t>VQYAGTDGPCKVPAQ</t>
  </si>
  <si>
    <t>YAGTDGPCKVPAQMA</t>
  </si>
  <si>
    <t>GTDGPCKVPAQMAVD</t>
  </si>
  <si>
    <t>DGPCKVPAQMAVDMQ</t>
  </si>
  <si>
    <t>PCKVPAQMAVDMQTL</t>
  </si>
  <si>
    <t>KVPAQMAVDMQTLTP</t>
  </si>
  <si>
    <t>PAQMAVDMQTLTPVG</t>
  </si>
  <si>
    <t>QMAVDMQTLTPVGRL</t>
  </si>
  <si>
    <t>AVDMQTLTPVGRLIT</t>
  </si>
  <si>
    <t>DMQTLTPVGRLITAN</t>
  </si>
  <si>
    <t>QTLTPVGRLITANPV</t>
  </si>
  <si>
    <t>LTPVGRLITANPVIT</t>
  </si>
  <si>
    <t>PVGRLITANPVITES</t>
  </si>
  <si>
    <t>GRLITANPVITESTE</t>
  </si>
  <si>
    <t>LITANPVITESTENS</t>
  </si>
  <si>
    <t>TANPVITESTENSKM</t>
  </si>
  <si>
    <t>NPVITESTENSKMML</t>
  </si>
  <si>
    <t>VITESTENSKMMLEL</t>
  </si>
  <si>
    <t>TESTENSKMMLELDP</t>
  </si>
  <si>
    <t>STENSKMMLELDPPF</t>
  </si>
  <si>
    <t>ENSKMMLELDPPFGD</t>
  </si>
  <si>
    <t>SKMMLELDPPFGDSY</t>
  </si>
  <si>
    <t>MMLELDPPFGDSYIV</t>
  </si>
  <si>
    <t>LELDPPFGDSYIVIG</t>
  </si>
  <si>
    <t>LDPPFGDSYIVIGVG</t>
  </si>
  <si>
    <t>PPFGDSYIVIGVGEK</t>
  </si>
  <si>
    <t>FGDSYIVIGVGEKKI</t>
  </si>
  <si>
    <t>DSYIVIGVGEKKITH</t>
  </si>
  <si>
    <t>YIVIGVGEKKITHHW</t>
  </si>
  <si>
    <t>VIGVGEKKITHHWHR</t>
  </si>
  <si>
    <t>GVGEKKITHHWHRGS</t>
  </si>
  <si>
    <t>GEKKITHHWHRGSGS</t>
  </si>
  <si>
    <t>KKITHHWHRGSGSGS</t>
  </si>
  <si>
    <t>ZIKV-E/DENV-1-NS1</t>
  </si>
  <si>
    <t>ITHHWHRGSGSGSGD</t>
  </si>
  <si>
    <t>HHWHRGSGSGSGDSG</t>
  </si>
  <si>
    <t>WHRGSGSGSGDSGCV</t>
  </si>
  <si>
    <t>RGSGSGSGDSGCVIN</t>
  </si>
  <si>
    <t>DENV-1-NS1</t>
  </si>
  <si>
    <t>SGSGSGDSGCVINWK</t>
  </si>
  <si>
    <t>SGSGDSGCVINWKGR</t>
  </si>
  <si>
    <t>SGDSGCVINWKGREL</t>
  </si>
  <si>
    <t>DSGCVINWKGRELKC</t>
  </si>
  <si>
    <t>GCVINWKGRELKCGS</t>
  </si>
  <si>
    <t>VINWKGRELKCGSGI</t>
  </si>
  <si>
    <t>NWKGRELKCGSGIFV</t>
  </si>
  <si>
    <t>KGRELKCGSGIFVTN</t>
  </si>
  <si>
    <t>RELKCGSGIFVTNEV</t>
  </si>
  <si>
    <t>LKCGSGIFVTNEVHT</t>
  </si>
  <si>
    <t>CGSGIFVTNEVHTWT</t>
  </si>
  <si>
    <t>SGIFVTNEVHTWTEQ</t>
  </si>
  <si>
    <t>IFVTNEVHTWTEQYK</t>
  </si>
  <si>
    <t>VTNEVHTWTEQYKFQ</t>
  </si>
  <si>
    <t>NEVHTWTEQYKFQAD</t>
  </si>
  <si>
    <t>VHTWTEQYKFQADSP</t>
  </si>
  <si>
    <t>TWTEQYKFQADSPKR</t>
  </si>
  <si>
    <t>TEQYKFQADSPKRLS</t>
  </si>
  <si>
    <t>QYKFQADSPKRLSAA</t>
  </si>
  <si>
    <t>KFQADSPKRLSAAIG</t>
  </si>
  <si>
    <t>QADSPKRLSAAIGKA</t>
  </si>
  <si>
    <t>DSPKRLSAAIGKAWE</t>
  </si>
  <si>
    <t>PKRLSAAIGKAWEEG</t>
  </si>
  <si>
    <t>RLSAAIGKAWEEGVC</t>
  </si>
  <si>
    <t>SAAIGKAWEEGVCGI</t>
  </si>
  <si>
    <t>AIGKAWEEGVCGIRS</t>
  </si>
  <si>
    <t>GKAWEEGVCGIRSAT</t>
  </si>
  <si>
    <t>AWEEGVCGIRSATRL</t>
  </si>
  <si>
    <t>EEGVCGIRSATRLEN</t>
  </si>
  <si>
    <t>GVCGIRSATRLENIM</t>
  </si>
  <si>
    <t>CGIRSATRLENIMWK</t>
  </si>
  <si>
    <t>IRSATRLENIMWKQI</t>
  </si>
  <si>
    <t>SATRLENIMWKQISN</t>
  </si>
  <si>
    <t>TRLENIMWKQISNEL</t>
  </si>
  <si>
    <t>LENIMWKQISNELNH</t>
  </si>
  <si>
    <t>NIMWKQISNELNHIL</t>
  </si>
  <si>
    <t>MWKQISNELNHILLE</t>
  </si>
  <si>
    <t>KQISNELNHILLEND</t>
  </si>
  <si>
    <t>ISNELNHILLENDMK</t>
  </si>
  <si>
    <t>NELNHILLENDMKFT</t>
  </si>
  <si>
    <t>LNHILLENDMKFTVV</t>
  </si>
  <si>
    <t>HILLENDMKFTVVVG</t>
  </si>
  <si>
    <t>LLENDMKFTVVVGDA</t>
  </si>
  <si>
    <t>ENDMKFTVVVGDANG</t>
  </si>
  <si>
    <t>DMKFTVVVGDANGIL</t>
  </si>
  <si>
    <t>KFTVVVGDANGILAQ</t>
  </si>
  <si>
    <t>TVVVGDANGILAQGK</t>
  </si>
  <si>
    <t>VVGDANGILAQGKKM</t>
  </si>
  <si>
    <t>GDANGILAQGKKMIR</t>
  </si>
  <si>
    <t>ANGILAQGKKMIRPQ</t>
  </si>
  <si>
    <t>GILAQGKKMIRPQPM</t>
  </si>
  <si>
    <t>LAQGKKMIRPQPMEH</t>
  </si>
  <si>
    <t>QGKKMIRPQPMEHKY</t>
  </si>
  <si>
    <t>KKMIRPQPMEHKYSW</t>
  </si>
  <si>
    <t>MIRPQPMEHKYSWKS</t>
  </si>
  <si>
    <t>RPQPMEHKYSWKSWG</t>
  </si>
  <si>
    <t>QPMEHKYSWKSWGKA</t>
  </si>
  <si>
    <t>MEHKYSWKSWGKAKI</t>
  </si>
  <si>
    <t>HKYSWKSWGKAKIIG</t>
  </si>
  <si>
    <t>YSWKSWGKAKIIGAD</t>
  </si>
  <si>
    <t>WKSWGKAKIIGADIQ</t>
  </si>
  <si>
    <t>SWGKAKIIGADIQNT</t>
  </si>
  <si>
    <t>GKAKIIGADIQNTTF</t>
  </si>
  <si>
    <t>AKIIGADIQNTTFII</t>
  </si>
  <si>
    <t>IIGADIQNTTFIIDG</t>
  </si>
  <si>
    <t>GADIQNTTFIIDGPD</t>
  </si>
  <si>
    <t>DIQNTTFIIDGPDTP</t>
  </si>
  <si>
    <t>QNTTFIIDGPDTPEC</t>
  </si>
  <si>
    <t>TTFIIDGPDTPECPD</t>
  </si>
  <si>
    <t>FIIDGPDTPECPDGQ</t>
  </si>
  <si>
    <t>IDGPDTPECPDGQRA</t>
  </si>
  <si>
    <t>GPDTPECPDGQRAWN</t>
  </si>
  <si>
    <t>DTPECPDGQRAWNIW</t>
  </si>
  <si>
    <t>PECPDGQRAWNIWEV</t>
  </si>
  <si>
    <t>CPDGQRAWNIWEVED</t>
  </si>
  <si>
    <t>DGQRAWNIWEVEDYG</t>
  </si>
  <si>
    <t>QRAWNIWEVEDYGFG</t>
  </si>
  <si>
    <t>AWNIWEVEDYGFGVF</t>
  </si>
  <si>
    <t>NIWEVEDYGFGVFTT</t>
  </si>
  <si>
    <t>WEVEDYGFGVFTTNI</t>
  </si>
  <si>
    <t>VEDYGFGVFTTNIWL</t>
  </si>
  <si>
    <t>DYGFGVFTTNIWLKL</t>
  </si>
  <si>
    <t>GFGVFTTNIWLKLRD</t>
  </si>
  <si>
    <t>GVFTTNIWLKLRDSY</t>
  </si>
  <si>
    <t>FTTNIWLKLRDSYTQ</t>
  </si>
  <si>
    <t>TNIWLKLRDSYTQMC</t>
  </si>
  <si>
    <t>IWLKLRDSYTQMCDH</t>
  </si>
  <si>
    <t>LKLRDSYTQMCDHRL</t>
  </si>
  <si>
    <t>LRDSYTQMCDHRLMS</t>
  </si>
  <si>
    <t>DSYTQMCDHRLMSAA</t>
  </si>
  <si>
    <t>YTQMCDHRLMSAAIK</t>
  </si>
  <si>
    <t>QMCDHRLMSAAIKDS</t>
  </si>
  <si>
    <t>CDHRLMSAAIKDSKA</t>
  </si>
  <si>
    <t>HRLMSAAIKDSKAVH</t>
  </si>
  <si>
    <t>LMSAAIKDSKAVHAD</t>
  </si>
  <si>
    <t>SAAIKDSKAVHADMG</t>
  </si>
  <si>
    <t>AIKDSKAVHADMGYW</t>
  </si>
  <si>
    <t>KDSKAVHADMGYWIE</t>
  </si>
  <si>
    <t>SKAVHADMGYWIESE</t>
  </si>
  <si>
    <t>AVHADMGYWIESEKN</t>
  </si>
  <si>
    <t>HADMGYWIESEKNET</t>
  </si>
  <si>
    <t>DMGYWIESEKNETWK</t>
  </si>
  <si>
    <t>GYWIESEKNETWKLA</t>
  </si>
  <si>
    <t>WIESEKNETWKLARA</t>
  </si>
  <si>
    <t>ESEKNETWKLARASF</t>
  </si>
  <si>
    <t>EKNETWKLARASFIE</t>
  </si>
  <si>
    <t>NETWKLARASFIEVK</t>
  </si>
  <si>
    <t>TWKLARASFIEVKTC</t>
  </si>
  <si>
    <t>KLARASFIEVKTCTW</t>
  </si>
  <si>
    <t>ARASFIEVKTCTWPK</t>
  </si>
  <si>
    <t>ASFIEVKTCTWPKSH</t>
  </si>
  <si>
    <t>FIEVKTCTWPKSHTL</t>
  </si>
  <si>
    <t>EVKTCTWPKSHTLWS</t>
  </si>
  <si>
    <t>KTCTWPKSHTLWSNG</t>
  </si>
  <si>
    <t>CTWPKSHTLWSNGVL</t>
  </si>
  <si>
    <t>WPKSHTLWSNGVLES</t>
  </si>
  <si>
    <t>KSHTLWSNGVLESEM</t>
  </si>
  <si>
    <t>HTLWSNGVLESEMII</t>
  </si>
  <si>
    <t>LWSNGVLESEMIIPK</t>
  </si>
  <si>
    <t>SNGVLESEMIIPKIF</t>
  </si>
  <si>
    <t>GVLESEMIIPKIFGG</t>
  </si>
  <si>
    <t>LESEMIIPKIFGGPI</t>
  </si>
  <si>
    <t>SEMIIPKIFGGPISQ</t>
  </si>
  <si>
    <t>MIIPKIFGGPISQHN</t>
  </si>
  <si>
    <t>IPKIFGGPISQHNYR</t>
  </si>
  <si>
    <t>KIFGGPISQHNYRPG</t>
  </si>
  <si>
    <t>FGGPISQHNYRPGYF</t>
  </si>
  <si>
    <t>GPISQHNYRPGYFTQ</t>
  </si>
  <si>
    <t>ISQHNYRPGYFTQTA</t>
  </si>
  <si>
    <t>QHNYRPGYFTQTAGP</t>
  </si>
  <si>
    <t>NYRPGYFTQTAGPWH</t>
  </si>
  <si>
    <t>RPGYFTQTAGPWHLG</t>
  </si>
  <si>
    <t>GYFTQTAGPWHLGKL</t>
  </si>
  <si>
    <t>FTQTAGPWHLGKLEL</t>
  </si>
  <si>
    <t>QTAGPWHLGKLELDF</t>
  </si>
  <si>
    <t>AGPWHLGKLELDFDL</t>
  </si>
  <si>
    <t>PWHLGKLELDFDLCE</t>
  </si>
  <si>
    <t>HLGKLELDFDLCEGT</t>
  </si>
  <si>
    <t>GKLELDFDLCEGTTV</t>
  </si>
  <si>
    <t>LELDFDLCEGTTVVV</t>
  </si>
  <si>
    <t>LDFDLCEGTTVVVDE</t>
  </si>
  <si>
    <t>FDLCEGTTVVVDEHC</t>
  </si>
  <si>
    <t>LCEGTTVVVDEHCGN</t>
  </si>
  <si>
    <t>EGTTVVVDEHCGNRG</t>
  </si>
  <si>
    <t>TTVVVDEHCGNRGPS</t>
  </si>
  <si>
    <t>VVVDEHCGNRGPSLR</t>
  </si>
  <si>
    <t>VDEHCGNRGPSLRTT</t>
  </si>
  <si>
    <t>EHCGNRGPSLRTTTV</t>
  </si>
  <si>
    <t>CGNRGPSLRTTTVTG</t>
  </si>
  <si>
    <t>NRGPSLRTTTVTGKI</t>
  </si>
  <si>
    <t>GPSLRTTTVTGKIIH</t>
  </si>
  <si>
    <t>SLRTTTVTGKIIHEW</t>
  </si>
  <si>
    <t>RTTTVTGKIIHEWCC</t>
  </si>
  <si>
    <t>TTVTGKIIHEWCCRS</t>
  </si>
  <si>
    <t>VTGKIIHEWCCRSCT</t>
  </si>
  <si>
    <t>GKIIHEWCCRSCTLP</t>
  </si>
  <si>
    <t>IIHEWCCRSCTLPPL</t>
  </si>
  <si>
    <t>HEWCCRSCTLPPLRF</t>
  </si>
  <si>
    <t>WCCRSCTLPPLRFRG</t>
  </si>
  <si>
    <t>CRSCTLPPLRFRGED</t>
  </si>
  <si>
    <t>SCTLPPLRFRGEDGC</t>
  </si>
  <si>
    <t>TLPPLRFRGEDGCWY</t>
  </si>
  <si>
    <t>PPLRFRGEDGCWYGM</t>
  </si>
  <si>
    <t>LRFRGEDGCWYGMEI</t>
  </si>
  <si>
    <t>FRGEDGCWYGMEIRP</t>
  </si>
  <si>
    <t>GEDGCWYGMEIRPVK</t>
  </si>
  <si>
    <t>DGCWYGMEIRPVKEK</t>
  </si>
  <si>
    <t>CWYGMEIRPVKEKEE</t>
  </si>
  <si>
    <t>YGMEIRPVKEKEENL</t>
  </si>
  <si>
    <t>MEIRPVKEKEENLVR</t>
  </si>
  <si>
    <t>IRPVKEKEENLVRSM</t>
  </si>
  <si>
    <t>PVKEKEENLVRSMVS</t>
  </si>
  <si>
    <t>KEKEENLVRSMVSAG</t>
  </si>
  <si>
    <t>KEENLVRSMVSAGSG</t>
  </si>
  <si>
    <t>ENLVRSMVSAGSGSG</t>
  </si>
  <si>
    <t>LVRSMVSAGSGSGSG</t>
  </si>
  <si>
    <t>DENV-1/2-NS1</t>
  </si>
  <si>
    <t>RSMVSAGSGSGSGDS</t>
  </si>
  <si>
    <t>MVSAGSGSGSGDSGC</t>
  </si>
  <si>
    <t>SAGSGSGSGDSGCIV</t>
  </si>
  <si>
    <t>DENV-2-NS1</t>
  </si>
  <si>
    <t>GSGSGSGDSGCIVSW</t>
  </si>
  <si>
    <t>GSGSGDSGCIVSWKN</t>
  </si>
  <si>
    <t>GSGDSGCIVSWKNKE</t>
  </si>
  <si>
    <t>GDSGCIVSWKNKELK</t>
  </si>
  <si>
    <t>SGCIVSWKNKELKCG</t>
  </si>
  <si>
    <t>CIVSWKNKELKCGSG</t>
  </si>
  <si>
    <t>VSWKNKELKCGSGIF</t>
  </si>
  <si>
    <t>WKNKELKCGSGIFIT</t>
  </si>
  <si>
    <t>NKELKCGSGIFITDN</t>
  </si>
  <si>
    <t>ELKCGSGIFITDNVH</t>
  </si>
  <si>
    <t>KCGSGIFITDNVHTW</t>
  </si>
  <si>
    <t>GSGIFITDNVHTWTE</t>
  </si>
  <si>
    <t>GIFITDNVHTWTEQY</t>
  </si>
  <si>
    <t>FITDNVHTWTEQYKF</t>
  </si>
  <si>
    <t>TDNVHTWTEQYKFQP</t>
  </si>
  <si>
    <t>NVHTWTEQYKFQPES</t>
  </si>
  <si>
    <t>HTWTEQYKFQPESPS</t>
  </si>
  <si>
    <t>WTEQYKFQPESPSKL</t>
  </si>
  <si>
    <t>EQYKFQPESPSKLAS</t>
  </si>
  <si>
    <t>YKFQPESPSKLASAI</t>
  </si>
  <si>
    <t>FQPESPSKLASAIQK</t>
  </si>
  <si>
    <t>PESPSKLASAIQKAH</t>
  </si>
  <si>
    <t>SPSKLASAIQKAHEE</t>
  </si>
  <si>
    <t>SKLASAIQKAHEEGI</t>
  </si>
  <si>
    <t>LASAIQKAHEEGICG</t>
  </si>
  <si>
    <t>SAIQKAHEEGICGIR</t>
  </si>
  <si>
    <t>IQKAHEEGICGIRSV</t>
  </si>
  <si>
    <t>KAHEEGICGIRSVTR</t>
  </si>
  <si>
    <t>HEEGICGIRSVTRLE</t>
  </si>
  <si>
    <t>EGICGIRSVTRLENL</t>
  </si>
  <si>
    <t>ICGIRSVTRLENLMW</t>
  </si>
  <si>
    <t>GIRSVTRLENLMWKQ</t>
  </si>
  <si>
    <t>RSVTRLENLMWKQIT</t>
  </si>
  <si>
    <t>VTRLENLMWKQITPE</t>
  </si>
  <si>
    <t>RLENLMWKQITPELN</t>
  </si>
  <si>
    <t>ENLMWKQITPELNHI</t>
  </si>
  <si>
    <t>LMWKQITPELNHILS</t>
  </si>
  <si>
    <t>WKQITPELNHILSEN</t>
  </si>
  <si>
    <t>QITPELNHILSENEV</t>
  </si>
  <si>
    <t>TPELNHILSENEVKL</t>
  </si>
  <si>
    <t>ELNHILSENEVKLTI</t>
  </si>
  <si>
    <t>NHILSENEVKLTIMT</t>
  </si>
  <si>
    <t>ILSENEVKLTIMTGD</t>
  </si>
  <si>
    <t>SENEVKLTIMTGDIK</t>
  </si>
  <si>
    <t>NEVKLTIMTGDIKGI</t>
  </si>
  <si>
    <t>VKLTIMTGDIKGIMQ</t>
  </si>
  <si>
    <t>LTIMTGDIKGIMQAG</t>
  </si>
  <si>
    <t>IMTGDIKGIMQAGKR</t>
  </si>
  <si>
    <t>TGDIKGIMQAGKRSL</t>
  </si>
  <si>
    <t>DIKGIMQAGKRSLRP</t>
  </si>
  <si>
    <t>KGIMQAGKRSLRPQP</t>
  </si>
  <si>
    <t>IMQAGKRSLRPQPTE</t>
  </si>
  <si>
    <t>QAGKRSLRPQPTELK</t>
  </si>
  <si>
    <t>GKRSLRPQPTELKYS</t>
  </si>
  <si>
    <t>RSLRPQPTELKYSWK</t>
  </si>
  <si>
    <t>LRPQPTELKYSWKTW</t>
  </si>
  <si>
    <t>PQPTELKYSWKTWGK</t>
  </si>
  <si>
    <t>PTELKYSWKTWGKAK</t>
  </si>
  <si>
    <t>ELKYSWKTWGKAKML</t>
  </si>
  <si>
    <t>KYSWKTWGKAKMLST</t>
  </si>
  <si>
    <t>SWKTWGKAKMLSTES</t>
  </si>
  <si>
    <t>KTWGKAKMLSTESHN</t>
  </si>
  <si>
    <t>WGKAKMLSTESHNQT</t>
  </si>
  <si>
    <t>KAKMLSTESHNQTFL</t>
  </si>
  <si>
    <t>KMLSTESHNQTFLID</t>
  </si>
  <si>
    <t>LSTESHNQTFLIDGP</t>
  </si>
  <si>
    <t>TESHNQTFLIDGPET</t>
  </si>
  <si>
    <t>SHNQTFLIDGPETAE</t>
  </si>
  <si>
    <t>NQTFLIDGPETAECP</t>
  </si>
  <si>
    <t>TFLIDGPETAECPNT</t>
  </si>
  <si>
    <t>LIDGPETAECPNTNR</t>
  </si>
  <si>
    <t>DGPETAECPNTNRAW</t>
  </si>
  <si>
    <t>PETAECPNTNRAWNS</t>
  </si>
  <si>
    <t>TAECPNTNRAWNSLE</t>
  </si>
  <si>
    <t>ECPNTNRAWNSLEVE</t>
  </si>
  <si>
    <t>PNTNRAWNSLEVEDY</t>
  </si>
  <si>
    <t>TNRAWNSLEVEDYGF</t>
  </si>
  <si>
    <t>RAWNSLEVEDYGFGV</t>
  </si>
  <si>
    <t>WNSLEVEDYGFGVFT</t>
  </si>
  <si>
    <t>SLEVEDYGFGVFTTN</t>
  </si>
  <si>
    <t>EVEDYGFGVFTTNIW</t>
  </si>
  <si>
    <t>EDYGFGVFTTNIWLK</t>
  </si>
  <si>
    <t>YGFGVFTTNIWLKLR</t>
  </si>
  <si>
    <t>FGVFTTNIWLKLREK</t>
  </si>
  <si>
    <t>VFTTNIWLKLREKQD</t>
  </si>
  <si>
    <t>TTNIWLKLREKQDVF</t>
  </si>
  <si>
    <t>NIWLKLREKQDVFCD</t>
  </si>
  <si>
    <t>WLKLREKQDVFCDSK</t>
  </si>
  <si>
    <t>KLREKQDVFCDSKLM</t>
  </si>
  <si>
    <t>REKQDVFCDSKLMSA</t>
  </si>
  <si>
    <t>KQDVFCDSKLMSAAI</t>
  </si>
  <si>
    <t>DVFCDSKLMSAAIKD</t>
  </si>
  <si>
    <t>FCDSKLMSAAIKDNR</t>
  </si>
  <si>
    <t>DSKLMSAAIKDNRAV</t>
  </si>
  <si>
    <t>KLMSAAIKDNRAVHA</t>
  </si>
  <si>
    <t>MSAAIKDNRAVHADM</t>
  </si>
  <si>
    <t>AAIKDNRAVHADMGY</t>
  </si>
  <si>
    <t>IKDNRAVHADMGYWI</t>
  </si>
  <si>
    <t>DNRAVHADMGYWIES</t>
  </si>
  <si>
    <t>RAVHADMGYWIESAL</t>
  </si>
  <si>
    <t>VHADMGYWIESALND</t>
  </si>
  <si>
    <t>ADMGYWIESALNDTW</t>
  </si>
  <si>
    <t>MGYWIESALNDTWKM</t>
  </si>
  <si>
    <t>YWIESALNDTWKMEK</t>
  </si>
  <si>
    <t>IESALNDTWKMEKAS</t>
  </si>
  <si>
    <t>SALNDTWKMEKASFI</t>
  </si>
  <si>
    <t>LNDTWKMEKASFIEV</t>
  </si>
  <si>
    <t>DTWKMEKASFIEVKS</t>
  </si>
  <si>
    <t>WKMEKASFIEVKSCH</t>
  </si>
  <si>
    <t>MEKASFIEVKSCHWP</t>
  </si>
  <si>
    <t>KASFIEVKSCHWPKS</t>
  </si>
  <si>
    <t>SFIEVKSCHWPKSHT</t>
  </si>
  <si>
    <t>IEVKSCHWPKSHTLW</t>
  </si>
  <si>
    <t>VKSCHWPKSHTLWSN</t>
  </si>
  <si>
    <t>SCHWPKSHTLWSNGV</t>
  </si>
  <si>
    <t>HWPKSHTLWSNGVLE</t>
  </si>
  <si>
    <t>PKSHTLWSNGVLESE</t>
  </si>
  <si>
    <t>SHTLWSNGVLESEMV</t>
  </si>
  <si>
    <t>TLWSNGVLESEMVIP</t>
  </si>
  <si>
    <t>WSNGVLESEMVIPKN</t>
  </si>
  <si>
    <t>NGVLESEMVIPKNFA</t>
  </si>
  <si>
    <t>VLESEMVIPKNFAGP</t>
  </si>
  <si>
    <t>ESEMVIPKNFAGPVS</t>
  </si>
  <si>
    <t>EMVIPKNFAGPVSQH</t>
  </si>
  <si>
    <t>VIPKNFAGPVSQHNY</t>
  </si>
  <si>
    <t>PKNFAGPVSQHNYRP</t>
  </si>
  <si>
    <t>NFAGPVSQHNYRPGY</t>
  </si>
  <si>
    <t>AGPVSQHNYRPGYHT</t>
  </si>
  <si>
    <t>PVSQHNYRPGYHTQT</t>
  </si>
  <si>
    <t>SQHNYRPGYHTQTAG</t>
  </si>
  <si>
    <t>HNYRPGYHTQTAGPW</t>
  </si>
  <si>
    <t>YRPGYHTQTAGPWHL</t>
  </si>
  <si>
    <t>PGYHTQTAGPWHLGK</t>
  </si>
  <si>
    <t>YHTQTAGPWHLGKLE</t>
  </si>
  <si>
    <t>TQTAGPWHLGKLEMD</t>
  </si>
  <si>
    <t>TAGPWHLGKLEMDFD</t>
  </si>
  <si>
    <t>GPWHLGKLEMDFDFC</t>
  </si>
  <si>
    <t>WHLGKLEMDFDFCEG</t>
  </si>
  <si>
    <t>LGKLEMDFDFCEGTT</t>
  </si>
  <si>
    <t>KLEMDFDFCEGTTVV</t>
  </si>
  <si>
    <t>EMDFDFCEGTTVVVT</t>
  </si>
  <si>
    <t>DFDFCEGTTVVVTED</t>
  </si>
  <si>
    <t>DFCEGTTVVVTEDCE</t>
  </si>
  <si>
    <t>CEGTTVVVTEDCEKR</t>
  </si>
  <si>
    <t>GTTVVVTEDCEKRGP</t>
  </si>
  <si>
    <t>TVVVTEDCEKRGPSL</t>
  </si>
  <si>
    <t>VVTEDCEKRGPSLRT</t>
  </si>
  <si>
    <t>TEDCEKRGPSLRTTT</t>
  </si>
  <si>
    <t>DCEKRGPSLRTTTAS</t>
  </si>
  <si>
    <t>EKRGPSLRTTTASGK</t>
  </si>
  <si>
    <t>RGPSLRTTTASGKLI</t>
  </si>
  <si>
    <t>PSLRTTTASGKLITE</t>
  </si>
  <si>
    <t>LRTTTASGKLITEWC</t>
  </si>
  <si>
    <t>TTTASGKLITEWCCR</t>
  </si>
  <si>
    <t>TASGKLITEWCCRSC</t>
  </si>
  <si>
    <t>SGKLITEWCCRSCTL</t>
  </si>
  <si>
    <t>KLITEWCCRSCTLPP</t>
  </si>
  <si>
    <t>ITEWCCRSCTLPPLR</t>
  </si>
  <si>
    <t>EWCCRSCTLPPLRYR</t>
  </si>
  <si>
    <t>CCRSCTLPPLRYRGE</t>
  </si>
  <si>
    <t>RSCTLPPLRYRGEDG</t>
  </si>
  <si>
    <t>CTLPPLRYRGEDGCW</t>
  </si>
  <si>
    <t>LPPLRYRGEDGCWYG</t>
  </si>
  <si>
    <t>PLRYRGEDGCWYGME</t>
  </si>
  <si>
    <t>RYRGEDGCWYGMEIR</t>
  </si>
  <si>
    <t>RGEDGCWYGMEIRPL</t>
  </si>
  <si>
    <t>EDGCWYGMEIRPLKE</t>
  </si>
  <si>
    <t>GCWYGMEIRPLKEKE</t>
  </si>
  <si>
    <t>WYGMEIRPLKEKEEN</t>
  </si>
  <si>
    <t>GMEIRPLKEKEENLV</t>
  </si>
  <si>
    <t>EIRPLKEKEENLVNS</t>
  </si>
  <si>
    <t>RPLKEKEENLVNSLV</t>
  </si>
  <si>
    <t>LKEKEENLVNSLVTA</t>
  </si>
  <si>
    <t>EKEENLVNSLVTAGS</t>
  </si>
  <si>
    <t>EENLVNSLVTAGSGS</t>
  </si>
  <si>
    <t>NLVNSLVTAGSGSGS</t>
  </si>
  <si>
    <t>DENV-2/3-NS1</t>
  </si>
  <si>
    <t>VNSLVTAGSGSGSGD</t>
  </si>
  <si>
    <t>SLVTAGSGSGSGDMG</t>
  </si>
  <si>
    <t>VTAGSGSGSGDMGCV</t>
  </si>
  <si>
    <t>AGSGSGSGDMGCVIN</t>
  </si>
  <si>
    <t>DENV-3-NS1</t>
  </si>
  <si>
    <t>SGSGSGDMGCVINWK</t>
  </si>
  <si>
    <t>SGSGDMGCVINWKGK</t>
  </si>
  <si>
    <t>SGDMGCVINWKGKEL</t>
  </si>
  <si>
    <t>DMGCVINWKGKELKC</t>
  </si>
  <si>
    <t>GCVINWKGKELKCGS</t>
  </si>
  <si>
    <t>VINWKGKELKCGSGI</t>
  </si>
  <si>
    <t>NWKGKELKCGSGIFV</t>
  </si>
  <si>
    <t>KGKELKCGSGIFVTN</t>
  </si>
  <si>
    <t>KELKCGSGIFVTNEV</t>
  </si>
  <si>
    <t>TEQYKFQADSPKRLA</t>
  </si>
  <si>
    <t>QYKFQADSPKRLATA</t>
  </si>
  <si>
    <t>KFQADSPKRLATAIA</t>
  </si>
  <si>
    <t>QADSPKRLATAIAGA</t>
  </si>
  <si>
    <t>DSPKRLATAIAGAWE</t>
  </si>
  <si>
    <t>PKRLATAIAGAWENG</t>
  </si>
  <si>
    <t>RLATAIAGAWENGVC</t>
  </si>
  <si>
    <t>ATAIAGAWENGVCGI</t>
  </si>
  <si>
    <t>AIAGAWENGVCGIRS</t>
  </si>
  <si>
    <t>AGAWENGVCGIRSTT</t>
  </si>
  <si>
    <t>AWENGVCGIRSTTRM</t>
  </si>
  <si>
    <t>ENGVCGIRSTTRMEN</t>
  </si>
  <si>
    <t>GVCGIRSTTRMENLL</t>
  </si>
  <si>
    <t>CGIRSTTRMENLLWK</t>
  </si>
  <si>
    <t>IRSTTRMENLLWKQI</t>
  </si>
  <si>
    <t>STTRMENLLWKQIAN</t>
  </si>
  <si>
    <t>TRMENLLWKQIANEL</t>
  </si>
  <si>
    <t>MENLLWKQIANELNY</t>
  </si>
  <si>
    <t>NLLWKQIANELNYIL</t>
  </si>
  <si>
    <t>LWKQIANELNYILWE</t>
  </si>
  <si>
    <t>KQIANELNYILWENN</t>
  </si>
  <si>
    <t>IANELNYILWENNIK</t>
  </si>
  <si>
    <t>NELNYILWENNIKLT</t>
  </si>
  <si>
    <t>LNYILWENNIKLTVV</t>
  </si>
  <si>
    <t>YILWENNIKLTVVVG</t>
  </si>
  <si>
    <t>LWENNIKLTVVVGDI</t>
  </si>
  <si>
    <t>ENNIKLTVVVGDIIG</t>
  </si>
  <si>
    <t>NIKLTVVVGDIIGVL</t>
  </si>
  <si>
    <t>KLTVVVGDIIGVLEQ</t>
  </si>
  <si>
    <t>TVVVGDIIGVLEQGK</t>
  </si>
  <si>
    <t>VVGDIIGVLEQGKRT</t>
  </si>
  <si>
    <t>GDIIGVLEQGKRTLT</t>
  </si>
  <si>
    <t>IIGVLEQGKRTLTPQ</t>
  </si>
  <si>
    <t>GVLEQGKRTLTPQPM</t>
  </si>
  <si>
    <t>LEQGKRTLTPQPMEL</t>
  </si>
  <si>
    <t>QGKRTLTPQPMELKY</t>
  </si>
  <si>
    <t>KRTLTPQPMELKYSW</t>
  </si>
  <si>
    <t>TLTPQPMELKYSWKT</t>
  </si>
  <si>
    <t>TPQPMELKYSWKTWG</t>
  </si>
  <si>
    <t>QPMELKYSWKTWGKA</t>
  </si>
  <si>
    <t>MELKYSWKTWGKAKI</t>
  </si>
  <si>
    <t>LKYSWKTWGKAKIVT</t>
  </si>
  <si>
    <t>YSWKTWGKAKIVTAE</t>
  </si>
  <si>
    <t>WKTWGKAKIVTAETQ</t>
  </si>
  <si>
    <t>TWGKAKIVTAETQNS</t>
  </si>
  <si>
    <t>GKAKIVTAETQNSSF</t>
  </si>
  <si>
    <t>AKIVTAETQNSSFII</t>
  </si>
  <si>
    <t>IVTAETQNSSFIIDG</t>
  </si>
  <si>
    <t>TAETQNSSFIIDGPN</t>
  </si>
  <si>
    <t>ETQNSSFIIDGPNTP</t>
  </si>
  <si>
    <t>QNSSFIIDGPNTPEC</t>
  </si>
  <si>
    <t>SSFIIDGPNTPECPS</t>
  </si>
  <si>
    <t>FIIDGPNTPECPSAS</t>
  </si>
  <si>
    <t>IDGPNTPECPSASRA</t>
  </si>
  <si>
    <t>GPNTPECPSASRAWN</t>
  </si>
  <si>
    <t>NTPECPSASRAWNVW</t>
  </si>
  <si>
    <t>PECPSASRAWNVWEV</t>
  </si>
  <si>
    <t>CPSASRAWNVWEVED</t>
  </si>
  <si>
    <t>SASRAWNVWEVEDYG</t>
  </si>
  <si>
    <t>SRAWNVWEVEDYGFG</t>
  </si>
  <si>
    <t>AWNVWEVEDYGFGVF</t>
  </si>
  <si>
    <t>NVWEVEDYGFGVFTT</t>
  </si>
  <si>
    <t>GFGVFTTNIWLKLRE</t>
  </si>
  <si>
    <t>GVFTTNIWLKLREVY</t>
  </si>
  <si>
    <t>FTTNIWLKLREVYTQ</t>
  </si>
  <si>
    <t>TNIWLKLREVYTQLC</t>
  </si>
  <si>
    <t>IWLKLREVYTQLCDH</t>
  </si>
  <si>
    <t>LKLREVYTQLCDHRL</t>
  </si>
  <si>
    <t>LREVYTQLCDHRLMS</t>
  </si>
  <si>
    <t>EVYTQLCDHRLMSAA</t>
  </si>
  <si>
    <t>YTQLCDHRLMSAAVK</t>
  </si>
  <si>
    <t>QLCDHRLMSAAVKDE</t>
  </si>
  <si>
    <t>CDHRLMSAAVKDERA</t>
  </si>
  <si>
    <t>HRLMSAAVKDERAVH</t>
  </si>
  <si>
    <t>LMSAAVKDERAVHAD</t>
  </si>
  <si>
    <t>SAAVKDERAVHADMG</t>
  </si>
  <si>
    <t>AVKDERAVHADMGYW</t>
  </si>
  <si>
    <t>KDERAVHADMGYWIE</t>
  </si>
  <si>
    <t>ERAVHADMGYWIESQ</t>
  </si>
  <si>
    <t>AVHADMGYWIESQKN</t>
  </si>
  <si>
    <t>HADMGYWIESQKNGS</t>
  </si>
  <si>
    <t>DMGYWIESQKNGSWK</t>
  </si>
  <si>
    <t>GYWIESQKNGSWKLE</t>
  </si>
  <si>
    <t>WIESQKNGSWKLEKA</t>
  </si>
  <si>
    <t>ESQKNGSWKLEKASL</t>
  </si>
  <si>
    <t>QKNGSWKLEKASLIE</t>
  </si>
  <si>
    <t>NGSWKLEKASLIEVK</t>
  </si>
  <si>
    <t>SWKLEKASLIEVKTC</t>
  </si>
  <si>
    <t>KLEKASLIEVKTCTW</t>
  </si>
  <si>
    <t>EKASLIEVKTCTWPK</t>
  </si>
  <si>
    <t>ASLIEVKTCTWPKSH</t>
  </si>
  <si>
    <t>LIEVKTCTWPKSHTL</t>
  </si>
  <si>
    <t>KSHTLWSNGVLESDM</t>
  </si>
  <si>
    <t>HTLWSNGVLESDMII</t>
  </si>
  <si>
    <t>LWSNGVLESDMIIPK</t>
  </si>
  <si>
    <t>SNGVLESDMIIPKSL</t>
  </si>
  <si>
    <t>GVLESDMIIPKSLAG</t>
  </si>
  <si>
    <t>LESDMIIPKSLAGPI</t>
  </si>
  <si>
    <t>SDMIIPKSLAGPISQ</t>
  </si>
  <si>
    <t>MIIPKSLAGPISQHN</t>
  </si>
  <si>
    <t>IPKSLAGPISQHNHR</t>
  </si>
  <si>
    <t>KSLAGPISQHNHRPG</t>
  </si>
  <si>
    <t>LAGPISQHNHRPGYH</t>
  </si>
  <si>
    <t>GPISQHNHRPGYHTQ</t>
  </si>
  <si>
    <t>ISQHNHRPGYHTQTA</t>
  </si>
  <si>
    <t>QHNHRPGYHTQTAGP</t>
  </si>
  <si>
    <t>NHRPGYHTQTAGPWH</t>
  </si>
  <si>
    <t>RPGYHTQTAGPWHLG</t>
  </si>
  <si>
    <t>GYHTQTAGPWHLGKL</t>
  </si>
  <si>
    <t>HTQTAGPWHLGKLEL</t>
  </si>
  <si>
    <t>AGPWHLGKLELDFNY</t>
  </si>
  <si>
    <t>PWHLGKLELDFNYCE</t>
  </si>
  <si>
    <t>HLGKLELDFNYCEGT</t>
  </si>
  <si>
    <t>GKLELDFNYCEGTTV</t>
  </si>
  <si>
    <t>LELDFNYCEGTTVVI</t>
  </si>
  <si>
    <t>LDFNYCEGTTVVITE</t>
  </si>
  <si>
    <t>FNYCEGTTVVITENC</t>
  </si>
  <si>
    <t>YCEGTTVVITENCGT</t>
  </si>
  <si>
    <t>EGTTVVITENCGTRG</t>
  </si>
  <si>
    <t>TTVVITENCGTRGPS</t>
  </si>
  <si>
    <t>VVITENCGTRGPSLR</t>
  </si>
  <si>
    <t>ITENCGTRGPSLRTT</t>
  </si>
  <si>
    <t>ENCGTRGPSLRTTTV</t>
  </si>
  <si>
    <t>CGTRGPSLRTTTVSG</t>
  </si>
  <si>
    <t>TRGPSLRTTTVSGKL</t>
  </si>
  <si>
    <t>GPSLRTTTVSGKLIH</t>
  </si>
  <si>
    <t>SLRTTTVSGKLIHEW</t>
  </si>
  <si>
    <t>RTTTVSGKLIHEWCC</t>
  </si>
  <si>
    <t>TTVSGKLIHEWCCRS</t>
  </si>
  <si>
    <t>VSGKLIHEWCCRSCT</t>
  </si>
  <si>
    <t>GKLIHEWCCRSCTLP</t>
  </si>
  <si>
    <t>LIHEWCCRSCTLPPL</t>
  </si>
  <si>
    <t>HEWCCRSCTLPPLRY</t>
  </si>
  <si>
    <t>WCCRSCTLPPLRYMG</t>
  </si>
  <si>
    <t>CRSCTLPPLRYMGED</t>
  </si>
  <si>
    <t>SCTLPPLRYMGEDGC</t>
  </si>
  <si>
    <t>TLPPLRYMGEDGCWY</t>
  </si>
  <si>
    <t>PPLRYMGEDGCWYGM</t>
  </si>
  <si>
    <t>LRYMGEDGCWYGMEI</t>
  </si>
  <si>
    <t>YMGEDGCWYGMEIRP</t>
  </si>
  <si>
    <t>GEDGCWYGMEIRPIS</t>
  </si>
  <si>
    <t>DGCWYGMEIRPISEK</t>
  </si>
  <si>
    <t>CWYGMEIRPISEKEE</t>
  </si>
  <si>
    <t>YGMEIRPISEKEENM</t>
  </si>
  <si>
    <t>MEIRPISEKEENMVK</t>
  </si>
  <si>
    <t>IRPISEKEENMVKSL</t>
  </si>
  <si>
    <t>PISEKEENMVKSLVS</t>
  </si>
  <si>
    <t>SEKEENMVKSLVSAG</t>
  </si>
  <si>
    <t>KEENMVKSLVSAGSG</t>
  </si>
  <si>
    <t>ENMVKSLVSAGSGSG</t>
  </si>
  <si>
    <t>MVKSLVSAGSGSGSG</t>
  </si>
  <si>
    <t>DENV-3/4-NS1</t>
  </si>
  <si>
    <t>KSLVSAGSGSGSGDM</t>
  </si>
  <si>
    <t>LVSAGSGSGSGDMGC</t>
  </si>
  <si>
    <t>SAGSGSGSGDMGCVV</t>
  </si>
  <si>
    <t>DENV-4-NS1</t>
  </si>
  <si>
    <t>GSGSGSGDMGCVVSW</t>
  </si>
  <si>
    <t>GSGSGDMGCVVSWSG</t>
  </si>
  <si>
    <t>GSGDMGCVVSWSGRE</t>
  </si>
  <si>
    <t>GDMGCVVSWSGRELK</t>
  </si>
  <si>
    <t>MGCVVSWSGRELKCG</t>
  </si>
  <si>
    <t>CVVSWSGRELKCGSG</t>
  </si>
  <si>
    <t>VSWSGRELKCGSGIF</t>
  </si>
  <si>
    <t>WSGRELKCGSGIFVV</t>
  </si>
  <si>
    <t>GRELKCGSGIFVVDN</t>
  </si>
  <si>
    <t>ELKCGSGIFVVDNVH</t>
  </si>
  <si>
    <t>KCGSGIFVVDNVHTW</t>
  </si>
  <si>
    <t>GSGIFVVDNVHTWTE</t>
  </si>
  <si>
    <t>GIFVVDNVHTWTEQY</t>
  </si>
  <si>
    <t>FVVDNVHTWTEQYKF</t>
  </si>
  <si>
    <t>VDNVHTWTEQYKFQP</t>
  </si>
  <si>
    <t>HTWTEQYKFQPESPA</t>
  </si>
  <si>
    <t>WTEQYKFQPESPARL</t>
  </si>
  <si>
    <t>EQYKFQPESPARLAS</t>
  </si>
  <si>
    <t>YKFQPESPARLASAI</t>
  </si>
  <si>
    <t>FQPESPARLASAILN</t>
  </si>
  <si>
    <t>PESPARLASAILNAH</t>
  </si>
  <si>
    <t>SPARLASAILNAHKD</t>
  </si>
  <si>
    <t>ARLASAILNAHKDGV</t>
  </si>
  <si>
    <t>LASAILNAHKDGVCG</t>
  </si>
  <si>
    <t>SAILNAHKDGVCGIR</t>
  </si>
  <si>
    <t>ILNAHKDGVCGIRST</t>
  </si>
  <si>
    <t>NAHKDGVCGIRSTTR</t>
  </si>
  <si>
    <t>HKDGVCGIRSTTRLE</t>
  </si>
  <si>
    <t>DGVCGIRSTTRLENV</t>
  </si>
  <si>
    <t>VCGIRSTTRLENVMW</t>
  </si>
  <si>
    <t>GIRSTTRLENVMWKQ</t>
  </si>
  <si>
    <t>RSTTRLENVMWKQIT</t>
  </si>
  <si>
    <t>TTRLENVMWKQITNE</t>
  </si>
  <si>
    <t>RLENVMWKQITNELN</t>
  </si>
  <si>
    <t>ENVMWKQITNELNYV</t>
  </si>
  <si>
    <t>VMWKQITNELNYVLW</t>
  </si>
  <si>
    <t>WKQITNELNYVLWEG</t>
  </si>
  <si>
    <t>QITNELNYVLWEGGH</t>
  </si>
  <si>
    <t>TNELNYVLWEGGHDL</t>
  </si>
  <si>
    <t>ELNYVLWEGGHDLTV</t>
  </si>
  <si>
    <t>NYVLWEGGHDLTVVA</t>
  </si>
  <si>
    <t>VLWEGGHDLTVVAGD</t>
  </si>
  <si>
    <t>WEGGHDLTVVAGDVK</t>
  </si>
  <si>
    <t>GGHDLTVVAGDVKGV</t>
  </si>
  <si>
    <t>HDLTVVAGDVKGVLT</t>
  </si>
  <si>
    <t>LTVVAGDVKGVLTKG</t>
  </si>
  <si>
    <t>VVAGDVKGVLTKGKR</t>
  </si>
  <si>
    <t>AGDVKGVLTKGKRAL</t>
  </si>
  <si>
    <t>DVKGVLTKGKRALTP</t>
  </si>
  <si>
    <t>KGVLTKGKRALTPPA</t>
  </si>
  <si>
    <t>VLTKGKRALTPPASD</t>
  </si>
  <si>
    <t>TKGKRALTPPASDLK</t>
  </si>
  <si>
    <t>GKRALTPPASDLKYS</t>
  </si>
  <si>
    <t>RALTPPASDLKYSWK</t>
  </si>
  <si>
    <t>LTPPASDLKYSWKTW</t>
  </si>
  <si>
    <t>PPASDLKYSWKTWGK</t>
  </si>
  <si>
    <t>ASDLKYSWKTWGKAK</t>
  </si>
  <si>
    <t>DLKYSWKTWGKAKIF</t>
  </si>
  <si>
    <t>KYSWKTWGKAKIFTP</t>
  </si>
  <si>
    <t>SWKTWGKAKIFTPEA</t>
  </si>
  <si>
    <t>KTWGKAKIFTPEARN</t>
  </si>
  <si>
    <t>WGKAKIFTPEARNST</t>
  </si>
  <si>
    <t>KAKIFTPEARNSTFL</t>
  </si>
  <si>
    <t>KIFTPEARNSTFLID</t>
  </si>
  <si>
    <t>FTPEARNSTFLIDGP</t>
  </si>
  <si>
    <t>PEARNSTFLIDGPDT</t>
  </si>
  <si>
    <t>ARNSTFLIDGPDTSE</t>
  </si>
  <si>
    <t>NSTFLIDGPDTSECP</t>
  </si>
  <si>
    <t>TFLIDGPDTSECPNE</t>
  </si>
  <si>
    <t>LIDGPDTSECPNERR</t>
  </si>
  <si>
    <t>DGPDTSECPNERRAW</t>
  </si>
  <si>
    <t>PDTSECPNERRAWNS</t>
  </si>
  <si>
    <t>TSECPNERRAWNSFE</t>
  </si>
  <si>
    <t>ECPNERRAWNSFEVE</t>
  </si>
  <si>
    <t>PNERRAWNSFEVEDY</t>
  </si>
  <si>
    <t>ERRAWNSFEVEDYGF</t>
  </si>
  <si>
    <t>RAWNSFEVEDYGFGM</t>
  </si>
  <si>
    <t>WNSFEVEDYGFGMFT</t>
  </si>
  <si>
    <t>SFEVEDYGFGMFTTN</t>
  </si>
  <si>
    <t>EVEDYGFGMFTTNIW</t>
  </si>
  <si>
    <t>EDYGFGMFTTNIWMK</t>
  </si>
  <si>
    <t>YGFGMFTTNIWMKFR</t>
  </si>
  <si>
    <t>FGMFTTNIWMKFREG</t>
  </si>
  <si>
    <t>MFTTNIWMKFREGSS</t>
  </si>
  <si>
    <t>TTNIWMKFREGSSEV</t>
  </si>
  <si>
    <t>NIWMKFREGSSEVCD</t>
  </si>
  <si>
    <t>WMKFREGSSEVCDHR</t>
  </si>
  <si>
    <t>KFREGSSEVCDHRLM</t>
  </si>
  <si>
    <t>REGSSEVCDHRLMSA</t>
  </si>
  <si>
    <t>GSSEVCDHRLMSAAI</t>
  </si>
  <si>
    <t>SEVCDHRLMSAAIKD</t>
  </si>
  <si>
    <t>VCDHRLMSAAIKDQK</t>
  </si>
  <si>
    <t>DHRLMSAAIKDQKAV</t>
  </si>
  <si>
    <t>RLMSAAIKDQKAVHA</t>
  </si>
  <si>
    <t>MSAAIKDQKAVHADM</t>
  </si>
  <si>
    <t>AAIKDQKAVHADMGY</t>
  </si>
  <si>
    <t>IKDQKAVHADMGYWI</t>
  </si>
  <si>
    <t>DQKAVHADMGYWIES</t>
  </si>
  <si>
    <t>KAVHADMGYWIESSK</t>
  </si>
  <si>
    <t>VHADMGYWIESSKNQ</t>
  </si>
  <si>
    <t>ADMGYWIESSKNQTW</t>
  </si>
  <si>
    <t>MGYWIESSKNQTWQI</t>
  </si>
  <si>
    <t>YWIESSKNQTWQIER</t>
  </si>
  <si>
    <t>IESSKNQTWQIERAS</t>
  </si>
  <si>
    <t>SSKNQTWQIERASLI</t>
  </si>
  <si>
    <t>KNQTWQIERASLIEV</t>
  </si>
  <si>
    <t>QTWQIERASLIEVKT</t>
  </si>
  <si>
    <t>WQIERASLIEVKTCL</t>
  </si>
  <si>
    <t>IERASLIEVKTCLWP</t>
  </si>
  <si>
    <t>RASLIEVKTCLWPKT</t>
  </si>
  <si>
    <t>SLIEVKTCLWPKTHT</t>
  </si>
  <si>
    <t>IEVKTCLWPKTHTLW</t>
  </si>
  <si>
    <t>VKTCLWPKTHTLWSN</t>
  </si>
  <si>
    <t>TCLWPKTHTLWSNGV</t>
  </si>
  <si>
    <t>LWPKTHTLWSNGVLE</t>
  </si>
  <si>
    <t>PKTHTLWSNGVLESQ</t>
  </si>
  <si>
    <t>THTLWSNGVLESQML</t>
  </si>
  <si>
    <t>TLWSNGVLESQMLIP</t>
  </si>
  <si>
    <t>WSNGVLESQMLIPKS</t>
  </si>
  <si>
    <t>NGVLESQMLIPKSYA</t>
  </si>
  <si>
    <t>VLESQMLIPKSYAGP</t>
  </si>
  <si>
    <t>ESQMLIPKSYAGPFS</t>
  </si>
  <si>
    <t>QMLIPKSYAGPFSQH</t>
  </si>
  <si>
    <t>LIPKSYAGPFSQHNY</t>
  </si>
  <si>
    <t>PKSYAGPFSQHNYRQ</t>
  </si>
  <si>
    <t>SYAGPFSQHNYRQGY</t>
  </si>
  <si>
    <t>AGPFSQHNYRQGYAT</t>
  </si>
  <si>
    <t>PFSQHNYRQGYATQT</t>
  </si>
  <si>
    <t>SQHNYRQGYATQTVG</t>
  </si>
  <si>
    <t>HNYRQGYATQTVGPW</t>
  </si>
  <si>
    <t>YRQGYATQTVGPWHL</t>
  </si>
  <si>
    <t>QGYATQTVGPWHLGK</t>
  </si>
  <si>
    <t>YATQTVGPWHLGKLE</t>
  </si>
  <si>
    <t>TQTVGPWHLGKLEID</t>
  </si>
  <si>
    <t>TVGPWHLGKLEIDFG</t>
  </si>
  <si>
    <t>GPWHLGKLEIDFGEC</t>
  </si>
  <si>
    <t>WHLGKLEIDFGECPG</t>
  </si>
  <si>
    <t>LGKLEIDFGECPGTT</t>
  </si>
  <si>
    <t>KLEIDFGECPGTTVT</t>
  </si>
  <si>
    <t>EIDFGECPGTTVTIQ</t>
  </si>
  <si>
    <t>DFGECPGTTVTIQEN</t>
  </si>
  <si>
    <t>GECPGTTVTIQENCD</t>
  </si>
  <si>
    <t>CPGTTVTIQENCDHR</t>
  </si>
  <si>
    <t>GTTVTIQENCDHRGP</t>
  </si>
  <si>
    <t>TVTIQENCDHRGPSL</t>
  </si>
  <si>
    <t>TIQENCDHRGPSLRT</t>
  </si>
  <si>
    <t>QENCDHRGPSLRTTT</t>
  </si>
  <si>
    <t>NCDHRGPSLRTTTAS</t>
  </si>
  <si>
    <t>DHRGPSLRTTTASGK</t>
  </si>
  <si>
    <t>RGPSLRTTTASGKLV</t>
  </si>
  <si>
    <t>PSLRTTTASGKLVTQ</t>
  </si>
  <si>
    <t>LRTTTASGKLVTQWC</t>
  </si>
  <si>
    <t>TTTASGKLVTQWCCR</t>
  </si>
  <si>
    <t>TASGKLVTQWCCRSC</t>
  </si>
  <si>
    <t>SGKLVTQWCCRSCTM</t>
  </si>
  <si>
    <t>KLVTQWCCRSCTMPP</t>
  </si>
  <si>
    <t>VTQWCCRSCTMPPLR</t>
  </si>
  <si>
    <t>QWCCRSCTMPPLRFL</t>
  </si>
  <si>
    <t>CCRSCTMPPLRFLGE</t>
  </si>
  <si>
    <t>RSCTMPPLRFLGEDG</t>
  </si>
  <si>
    <t>CTMPPLRFLGEDGCW</t>
  </si>
  <si>
    <t>MPPLRFLGEDGCWYG</t>
  </si>
  <si>
    <t>PLRFLGEDGCWYGME</t>
  </si>
  <si>
    <t>RFLGEDGCWYGMEIR</t>
  </si>
  <si>
    <t>LGEDGCWYGMEIRPL</t>
  </si>
  <si>
    <t>EDGCWYGMEIRPLSE</t>
  </si>
  <si>
    <t>GCWYGMEIRPLSEKE</t>
  </si>
  <si>
    <t>WYGMEIRPLSEKEEN</t>
  </si>
  <si>
    <t>GMEIRPLSEKEENMV</t>
  </si>
  <si>
    <t>EIRPLSEKEENMVKS</t>
  </si>
  <si>
    <t>RPLSEKEENMVKSQV</t>
  </si>
  <si>
    <t>LSEKEENMVKSQVTA</t>
  </si>
  <si>
    <t>EKEENMVKSQVTAGS</t>
  </si>
  <si>
    <t>EENMVKSQVTAGSGS</t>
  </si>
  <si>
    <t>NMVKSQVTAGSGSGS</t>
  </si>
  <si>
    <t>DENV-4-ZIKV-NS1</t>
  </si>
  <si>
    <t>VKSQVTAGSGSGSGD</t>
  </si>
  <si>
    <t>SQVTAGSGSGSGDVG</t>
  </si>
  <si>
    <t>VTAGSGSGSGDVGCS</t>
  </si>
  <si>
    <t>AGSGSGSGDVGCSVD</t>
  </si>
  <si>
    <t>ZIKV-NS1</t>
  </si>
  <si>
    <t>SGSGSGDVGCSVDFS</t>
  </si>
  <si>
    <t>SGSGDVGCSVDFSKK</t>
  </si>
  <si>
    <t>SGDVGCSVDFSKKET</t>
  </si>
  <si>
    <t>DVGCSVDFSKKETRC</t>
  </si>
  <si>
    <t>GCSVDFSKKETRCGT</t>
  </si>
  <si>
    <t>SVDFSKKETRCGTGV</t>
  </si>
  <si>
    <t>DFSKKETRCGTGVFV</t>
  </si>
  <si>
    <t>SKKETRCGTGVFVYN</t>
  </si>
  <si>
    <t>KETRCGTGVFVYNDV</t>
  </si>
  <si>
    <t>TRCGTGVFVYNDVEA</t>
  </si>
  <si>
    <t>CGTGVFVYNDVEAWR</t>
  </si>
  <si>
    <t>TGVFVYNDVEAWRDR</t>
  </si>
  <si>
    <t>VFVYNDVEAWRDRYK</t>
  </si>
  <si>
    <t>VYNDVEAWRDRYKYH</t>
  </si>
  <si>
    <t>NDVEAWRDRYKYHPD</t>
  </si>
  <si>
    <t>VEAWRDRYKYHPDSP</t>
  </si>
  <si>
    <t>AWRDRYKYHPDSPRR</t>
  </si>
  <si>
    <t>RDRYKYHPDSPRRLA</t>
  </si>
  <si>
    <t>RYKYHPDSPRRLAAA</t>
  </si>
  <si>
    <t>KYHPDSPRRLAAAVK</t>
  </si>
  <si>
    <t>HPDSPRRLAAAVKQA</t>
  </si>
  <si>
    <t>DSPRRLAAAVKQAWE</t>
  </si>
  <si>
    <t>PRRLAAAVKQAWEDG</t>
  </si>
  <si>
    <t>RLAAAVKQAWEDGIC</t>
  </si>
  <si>
    <t>AAAVKQAWEDGICGI</t>
  </si>
  <si>
    <t>AVKQAWEDGICGISS</t>
  </si>
  <si>
    <t>KQAWEDGICGISSVS</t>
  </si>
  <si>
    <t>AWEDGICGISSVSRM</t>
  </si>
  <si>
    <t>EDGICGISSVSRMEN</t>
  </si>
  <si>
    <t>GICGISSVSRMENIM</t>
  </si>
  <si>
    <t>CGISSVSRMENIMWR</t>
  </si>
  <si>
    <t>ISSVSRMENIMWRSV</t>
  </si>
  <si>
    <t>SVSRMENIMWRSVEG</t>
  </si>
  <si>
    <t>SRMENIMWRSVEGEL</t>
  </si>
  <si>
    <t>MENIMWRSVEGELNA</t>
  </si>
  <si>
    <t>NIMWRSVEGELNAIL</t>
  </si>
  <si>
    <t>MWRSVEGELNAILEE</t>
  </si>
  <si>
    <t>RSVEGELNAILEENG</t>
  </si>
  <si>
    <t>VEGELNAILEENGVQ</t>
  </si>
  <si>
    <t>GELNAILEENGVQLT</t>
  </si>
  <si>
    <t>LNAILEENGVQLTVV</t>
  </si>
  <si>
    <t>AILEENGVQLTVVVG</t>
  </si>
  <si>
    <t>LEENGVQLTVVVGSV</t>
  </si>
  <si>
    <t>ENGVQLTVVVGSVKN</t>
  </si>
  <si>
    <t>GVQLTVVVGSVKNPM</t>
  </si>
  <si>
    <t>QLTVVVGSVKNPMWR</t>
  </si>
  <si>
    <t>TVVVGSVKNPMWRGP</t>
  </si>
  <si>
    <t>VVGSVKNPMWRGPQR</t>
  </si>
  <si>
    <t>GSVKNPMWRGPQRLP</t>
  </si>
  <si>
    <t>VKNPMWRGPQRLPVP</t>
  </si>
  <si>
    <t>NPMWRGPQRLPVPVN</t>
  </si>
  <si>
    <t>MWRGPQRLPVPVNEL</t>
  </si>
  <si>
    <t>RGPQRLPVPVNELPH</t>
  </si>
  <si>
    <t>PQRLPVPVNELPHGW</t>
  </si>
  <si>
    <t>RLPVPVNELPHGWKA</t>
  </si>
  <si>
    <t>PVPVNELPHGWKAWG</t>
  </si>
  <si>
    <t>PVNELPHGWKAWGKS</t>
  </si>
  <si>
    <t>NELPHGWKAWGKSYF</t>
  </si>
  <si>
    <t>LPHGWKAWGKSYFVR</t>
  </si>
  <si>
    <t>HGWKAWGKSYFVRAA</t>
  </si>
  <si>
    <t>WKAWGKSYFVRAAKT</t>
  </si>
  <si>
    <t>AWGKSYFVRAAKTNN</t>
  </si>
  <si>
    <t>GKSYFVRAAKTNNSF</t>
  </si>
  <si>
    <t>SYFVRAAKTNNSFVV</t>
  </si>
  <si>
    <t>FVRAAKTNNSFVVDG</t>
  </si>
  <si>
    <t>RAAKTNNSFVVDGDT</t>
  </si>
  <si>
    <t>AKTNNSFVVDGDTLK</t>
  </si>
  <si>
    <t>TNNSFVVDGDTLKEC</t>
  </si>
  <si>
    <t>NSFVVDGDTLKECPL</t>
  </si>
  <si>
    <t>FVVDGDTLKECPLKH</t>
  </si>
  <si>
    <t>VDGDTLKECPLKHRA</t>
  </si>
  <si>
    <t>GDTLKECPLKHRAWN</t>
  </si>
  <si>
    <t>TLKECPLKHRAWNSF</t>
  </si>
  <si>
    <t>KECPLKHRAWNSFLV</t>
  </si>
  <si>
    <t>CPLKHRAWNSFLVED</t>
  </si>
  <si>
    <t>LKHRAWNSFLVEDHG</t>
  </si>
  <si>
    <t>HRAWNSFLVEDHGFG</t>
  </si>
  <si>
    <t>AWNSFLVEDHGFGVF</t>
  </si>
  <si>
    <t>NSFLVEDHGFGVFHT</t>
  </si>
  <si>
    <t>FLVEDHGFGVFHTSV</t>
  </si>
  <si>
    <t>VEDHGFGVFHTSVWL</t>
  </si>
  <si>
    <t>DHGFGVFHTSVWLKV</t>
  </si>
  <si>
    <t>GFGVFHTSVWLKVRE</t>
  </si>
  <si>
    <t>GVFHTSVWLKVREDY</t>
  </si>
  <si>
    <t>FHTSVWLKVREDYSL</t>
  </si>
  <si>
    <t>TSVWLKVREDYSLEC</t>
  </si>
  <si>
    <t>VWLKVREDYSLECDP</t>
  </si>
  <si>
    <t>LKVREDYSLECDPAV</t>
  </si>
  <si>
    <t>VREDYSLECDPAVIG</t>
  </si>
  <si>
    <t>EDYSLECDPAVIGTA</t>
  </si>
  <si>
    <t>YSLECDPAVIGTAVK</t>
  </si>
  <si>
    <t>LECDPAVIGTAVKGK</t>
  </si>
  <si>
    <t>CDPAVIGTAVKGKEA</t>
  </si>
  <si>
    <t>PAVIGTAVKGKEAVH</t>
  </si>
  <si>
    <t>VIGTAVKGKEAVHSD</t>
  </si>
  <si>
    <t>GTAVKGKEAVHSDLG</t>
  </si>
  <si>
    <t>AVKGKEAVHSDLGYW</t>
  </si>
  <si>
    <t>KGKEAVHSDLGYWIE</t>
  </si>
  <si>
    <t>KEAVHSDLGYWIESE</t>
  </si>
  <si>
    <t>AVHSDLGYWIESEKN</t>
  </si>
  <si>
    <t>HSDLGYWIESEKNDT</t>
  </si>
  <si>
    <t>DLGYWIESEKNDTWR</t>
  </si>
  <si>
    <t>GYWIESEKNDTWRLK</t>
  </si>
  <si>
    <t>WIESEKNDTWRLKRA</t>
  </si>
  <si>
    <t>ESEKNDTWRLKRAHL</t>
  </si>
  <si>
    <t>EKNDTWRLKRAHLIE</t>
  </si>
  <si>
    <t>NDTWRLKRAHLIEMK</t>
  </si>
  <si>
    <t>TWRLKRAHLIEMKTC</t>
  </si>
  <si>
    <t>RLKRAHLIEMKTCEW</t>
  </si>
  <si>
    <t>KRAHLIEMKTCEWPK</t>
  </si>
  <si>
    <t>AHLIEMKTCEWPKSH</t>
  </si>
  <si>
    <t>LIEMKTCEWPKSHTL</t>
  </si>
  <si>
    <t>EMKTCEWPKSHTLWT</t>
  </si>
  <si>
    <t>KTCEWPKSHTLWTDG</t>
  </si>
  <si>
    <t>CEWPKSHTLWTDGIE</t>
  </si>
  <si>
    <t>WPKSHTLWTDGIEES</t>
  </si>
  <si>
    <t>KSHTLWTDGIEESDL</t>
  </si>
  <si>
    <t>HTLWTDGIEESDLII</t>
  </si>
  <si>
    <t>LWTDGIEESDLIIPK</t>
  </si>
  <si>
    <t>TDGIEESDLIIPKSL</t>
  </si>
  <si>
    <t>GIEESDLIIPKSLAG</t>
  </si>
  <si>
    <t>EESDLIIPKSLAGPL</t>
  </si>
  <si>
    <t>SDLIIPKSLAGPLSH</t>
  </si>
  <si>
    <t>LIIPKSLAGPLSHHN</t>
  </si>
  <si>
    <t>IPKSLAGPLSHHNTR</t>
  </si>
  <si>
    <t>KSLAGPLSHHNTREG</t>
  </si>
  <si>
    <t>LAGPLSHHNTREGYR</t>
  </si>
  <si>
    <t>GPLSHHNTREGYRTQ</t>
  </si>
  <si>
    <t>LSHHNTREGYRTQMK</t>
  </si>
  <si>
    <t>HHNTREGYRTQMKGP</t>
  </si>
  <si>
    <t>NTREGYRTQMKGPWH</t>
  </si>
  <si>
    <t>REGYRTQMKGPWHSE</t>
  </si>
  <si>
    <t>GYRTQMKGPWHSEEL</t>
  </si>
  <si>
    <t>RTQMKGPWHSEELEI</t>
  </si>
  <si>
    <t>QMKGPWHSEELEIRF</t>
  </si>
  <si>
    <t>KGPWHSEELEIRFEE</t>
  </si>
  <si>
    <t>PWHSEELEIRFEECP</t>
  </si>
  <si>
    <t>HSEELEIRFEECPGT</t>
  </si>
  <si>
    <t>EELEIRFEECPGTKV</t>
  </si>
  <si>
    <t>LEIRFEECPGTKVHV</t>
  </si>
  <si>
    <t>IRFEECPGTKVHVEE</t>
  </si>
  <si>
    <t>FEECPGTKVHVEETC</t>
  </si>
  <si>
    <t>ECPGTKVHVEETCGT</t>
  </si>
  <si>
    <t>PGTKVHVEETCGTRG</t>
  </si>
  <si>
    <t>TKVHVEETCGTRGPS</t>
  </si>
  <si>
    <t>VHVEETCGTRGPSLR</t>
  </si>
  <si>
    <t>VEETCGTRGPSLRST</t>
  </si>
  <si>
    <t>ETCGTRGPSLRSTTA</t>
  </si>
  <si>
    <t>CGTRGPSLRSTTASG</t>
  </si>
  <si>
    <t>TRGPSLRSTTASGRV</t>
  </si>
  <si>
    <t>GPSLRSTTASGRVIE</t>
  </si>
  <si>
    <t>SLRSTTASGRVIEEW</t>
  </si>
  <si>
    <t>RSTTASGRVIEEWCC</t>
  </si>
  <si>
    <t>TTASGRVIEEWCCRE</t>
  </si>
  <si>
    <t>ASGRVIEEWCCRECT</t>
  </si>
  <si>
    <t>GRVIEEWCCRECTMP</t>
  </si>
  <si>
    <t>VIEEWCCRECTMPPL</t>
  </si>
  <si>
    <t>EEWCCRECTMPPLSF</t>
  </si>
  <si>
    <t>WCCRECTMPPLSFRA</t>
  </si>
  <si>
    <t>CRECTMPPLSFRAKD</t>
  </si>
  <si>
    <t>ECTMPPLSFRAKDGC</t>
  </si>
  <si>
    <t>TMPPLSFRAKDGCWY</t>
  </si>
  <si>
    <t>PPLSFRAKDGCWYGM</t>
  </si>
  <si>
    <t>LSFRAKDGCWYGMEI</t>
  </si>
  <si>
    <t>FRAKDGCWYGMEIRP</t>
  </si>
  <si>
    <t>AKDGCWYGMEIRPRK</t>
  </si>
  <si>
    <t>DGCWYGMEIRPRKEP</t>
  </si>
  <si>
    <t>CWYGMEIRPRKEPES</t>
  </si>
  <si>
    <t>YGMEIRPRKEPESNL</t>
  </si>
  <si>
    <t>MEIRPRKEPESNLVR</t>
  </si>
  <si>
    <t>IRPRKEPESNLVRSM</t>
  </si>
  <si>
    <t>PRKEPESNLVRSMVT</t>
  </si>
  <si>
    <t>KEPESNLVRSMVTAG</t>
  </si>
  <si>
    <t>PESNLVRSMVTAGSG</t>
  </si>
  <si>
    <t>SNLVRSMVTAGSGSG</t>
  </si>
  <si>
    <t>LVRSMVTAGSGSGSG</t>
  </si>
  <si>
    <t>Virus-Protein</t>
  </si>
  <si>
    <t>Peptides sequence</t>
  </si>
  <si>
    <t>Intensity</t>
  </si>
  <si>
    <t>Epitopes sequence</t>
  </si>
  <si>
    <t>Peptides</t>
  </si>
  <si>
    <t>Epitopes</t>
  </si>
  <si>
    <t>EAKISNTTT</t>
  </si>
  <si>
    <t>RTFVDRGWGNGCG</t>
  </si>
  <si>
    <t>TOTAL</t>
  </si>
  <si>
    <t>SPRTGLDFNEMVL</t>
  </si>
  <si>
    <t>DKEKPVNIETE</t>
  </si>
  <si>
    <t>IVVGAGEKALKLS</t>
  </si>
  <si>
    <t>NRDFVEGVSGG</t>
  </si>
  <si>
    <t>SGGSWVDIVLEHG</t>
  </si>
  <si>
    <t>TLDFELIKT</t>
  </si>
  <si>
    <t>GEPSLNEEQDK</t>
  </si>
  <si>
    <t>GWGNGCGLF</t>
  </si>
  <si>
    <t>IKITPQSST</t>
  </si>
  <si>
    <t>RTGLDFNEMVL</t>
  </si>
  <si>
    <t>CIEGKITNITT</t>
  </si>
  <si>
    <t>SPRTGLDFNEMIL</t>
  </si>
  <si>
    <t>VHRQWFFDL</t>
  </si>
  <si>
    <t>VGNRDFVEGVSGG</t>
  </si>
  <si>
    <t>DFELTKT</t>
  </si>
  <si>
    <t>ALLRTYCIEALIS</t>
  </si>
  <si>
    <t>QQYICRRDVVD</t>
  </si>
  <si>
    <t>SGKITGNLVQI</t>
  </si>
  <si>
    <t>WLVHKQWFLDLPL</t>
  </si>
  <si>
    <t>SALAGATEVDS</t>
  </si>
  <si>
    <t>TEVDSGDGNHMFA</t>
  </si>
  <si>
    <t>NTNSVTNIELEPP</t>
  </si>
  <si>
    <t>IVIGV</t>
  </si>
  <si>
    <t>SDSRCPTQGEAYL</t>
  </si>
  <si>
    <t>MNNKHWLVHKE</t>
  </si>
  <si>
    <t>MMLELDPPFGDSY</t>
  </si>
  <si>
    <t>SLRTTTVTG</t>
  </si>
  <si>
    <t>ELKCGSGIFITDN</t>
  </si>
  <si>
    <t>MENLLWKQIANEL</t>
  </si>
  <si>
    <t>IANELNYILWENN</t>
  </si>
  <si>
    <t>QNSSF</t>
  </si>
  <si>
    <t>NIWMKFREGSSEV</t>
  </si>
  <si>
    <t>TVGPWHLGKLEID</t>
  </si>
  <si>
    <t>TGVFVYNDVEA</t>
  </si>
  <si>
    <t>NSFLVEDHGFG</t>
  </si>
  <si>
    <t>TTMAKNKPTLDIE</t>
  </si>
  <si>
    <t>ELLKTEVTN</t>
  </si>
  <si>
    <t>EAKISNTTTDS</t>
  </si>
  <si>
    <t>IVTVH</t>
  </si>
  <si>
    <t>ATI</t>
  </si>
  <si>
    <t>ALTLDCSPRTGLD</t>
  </si>
  <si>
    <t>KQWFLDLPLPWTS</t>
  </si>
  <si>
    <t>ISNRDFVEGVS</t>
  </si>
  <si>
    <t>TTMAKNKPTLDFE</t>
  </si>
  <si>
    <t>TEAKQPATLRKYC</t>
  </si>
  <si>
    <t>CIEAKLTNTTTES</t>
  </si>
  <si>
    <t>GEPSLNE</t>
  </si>
  <si>
    <t>MHTALTGATEI</t>
  </si>
  <si>
    <t>PCKIPFEITDLEK</t>
  </si>
  <si>
    <t>ITV</t>
  </si>
  <si>
    <t>EKDSPVNIE</t>
  </si>
  <si>
    <t>VGNRDFVEGLS</t>
  </si>
  <si>
    <t>DIELQKTEATQ</t>
  </si>
  <si>
    <t>EGKITNITTDS</t>
  </si>
  <si>
    <t>LEPIEGKVVQYEN</t>
  </si>
  <si>
    <t>IITVH</t>
  </si>
  <si>
    <t>YKGEDAPCKIPFS</t>
  </si>
  <si>
    <t>KKE</t>
  </si>
  <si>
    <t>DFE</t>
  </si>
  <si>
    <t>TTAKEVALLRT</t>
  </si>
  <si>
    <t>CPTQGEP</t>
  </si>
  <si>
    <t>IEN</t>
  </si>
  <si>
    <t>VVTVHNGDT</t>
  </si>
  <si>
    <t>PDYGELTLDCEPR</t>
  </si>
  <si>
    <t>KQWFLDLPLPWTT</t>
  </si>
  <si>
    <t>MHSALAGATEV</t>
  </si>
  <si>
    <t>KVP</t>
  </si>
  <si>
    <t>EIRDVNKEKVVGR</t>
  </si>
  <si>
    <t>VTNIE</t>
  </si>
  <si>
    <t>VLEHGGCVTVM</t>
  </si>
  <si>
    <t>CVTVMAQDKPTVD</t>
  </si>
  <si>
    <t>VTTTVSNMAEV</t>
  </si>
  <si>
    <t>RTLVDRGWGNGCG</t>
  </si>
  <si>
    <t>KMTGKSIQPENLE</t>
  </si>
  <si>
    <t>LVHKEWFHDIPLP</t>
  </si>
  <si>
    <t>CTAAFTFTKIPAE</t>
  </si>
  <si>
    <t>LHGTVTVEV</t>
  </si>
  <si>
    <t>VITES</t>
  </si>
  <si>
    <t>NEV</t>
  </si>
  <si>
    <t>RLSAAIGKAWE</t>
  </si>
  <si>
    <t>NEL</t>
  </si>
  <si>
    <t>WKSWGKAKIIGAD</t>
  </si>
  <si>
    <t>GFGVFTT</t>
  </si>
  <si>
    <t>GYWIESEKNETWK</t>
  </si>
  <si>
    <t>NETWKLARASFIE</t>
  </si>
  <si>
    <t>EGTTVVVDEHCGN</t>
  </si>
  <si>
    <t>SCTLPPLRFRGED</t>
  </si>
  <si>
    <t>GSGIFITDNVH</t>
  </si>
  <si>
    <t>HEE</t>
  </si>
  <si>
    <t>ICGIRSVTRLENL</t>
  </si>
  <si>
    <t>ILSEN</t>
  </si>
  <si>
    <t>YGFGVFTTN</t>
  </si>
  <si>
    <t>WLKLREKQD</t>
  </si>
  <si>
    <t>CEGTTVVVTED</t>
  </si>
  <si>
    <t>VVTEDCEKRGPSL</t>
  </si>
  <si>
    <t>TASGKLITEWCCR</t>
  </si>
  <si>
    <t>NLLWKQIANEL</t>
  </si>
  <si>
    <t>IVTAE</t>
  </si>
  <si>
    <t>TNI</t>
  </si>
  <si>
    <t>CDHRLMSAAVKDE</t>
  </si>
  <si>
    <t>AGPWHLGKLELDF</t>
  </si>
  <si>
    <t>VVITE</t>
  </si>
  <si>
    <t>RTTTVSGKLIHEW</t>
  </si>
  <si>
    <t>VDNVH</t>
  </si>
  <si>
    <t>VMWKQITNE</t>
  </si>
  <si>
    <t>WEGGHDLTVVAGD</t>
  </si>
  <si>
    <t>KFREGSSEV</t>
  </si>
  <si>
    <t>CPGTTVTIQEN</t>
  </si>
  <si>
    <t>WYGMEIRPLSEKE</t>
  </si>
  <si>
    <t>NDVEA</t>
  </si>
  <si>
    <t>RLAAAVKQAWE</t>
  </si>
  <si>
    <t>ISSVS</t>
  </si>
  <si>
    <t>NIMWRSVEGEL</t>
  </si>
  <si>
    <t>LNAILEENG</t>
  </si>
  <si>
    <t>ECTMPPLSFRAKD</t>
  </si>
  <si>
    <t>WVD</t>
  </si>
  <si>
    <t>EIQLTDYGALTLD</t>
  </si>
  <si>
    <t>GLDFNEMVLLTMK</t>
  </si>
  <si>
    <t>QEVVV</t>
  </si>
  <si>
    <t>NIETEPPFGES</t>
  </si>
  <si>
    <t>KYCIEAKLTNTTT</t>
  </si>
  <si>
    <t>TQGEPSLNE</t>
  </si>
  <si>
    <t>NEMVL</t>
  </si>
  <si>
    <t>NWIQKETLV</t>
  </si>
  <si>
    <t>PVNIE</t>
  </si>
  <si>
    <t>GEAVL</t>
  </si>
  <si>
    <t>KAWMVHRQWFFDL</t>
  </si>
  <si>
    <t>MAQGKPTLDFE</t>
  </si>
  <si>
    <t>SGKITGNLVQIEN</t>
  </si>
  <si>
    <t>KLPDYGELTLD</t>
  </si>
  <si>
    <t>TLDCEPRSGID</t>
  </si>
  <si>
    <t>KTWLVHKQWFLDL</t>
  </si>
  <si>
    <t>QDVTVLGSQEG</t>
  </si>
  <si>
    <t>SALAGATEV</t>
  </si>
  <si>
    <t>SKMMLELDPPF</t>
  </si>
  <si>
    <t>TTFIIDGPDTPEC</t>
  </si>
  <si>
    <t>LELDF</t>
  </si>
  <si>
    <t>NHILSENEVKLTI</t>
  </si>
  <si>
    <t>TNRAWNSLEVEDY</t>
  </si>
  <si>
    <t>EVEDYGFGVFTTN</t>
  </si>
  <si>
    <t>EMDFDFC</t>
  </si>
  <si>
    <t>QNSSFIIDGPNTP</t>
  </si>
  <si>
    <t>SASRAWNVWEVED</t>
  </si>
  <si>
    <t>WEVEDYGFGVFTT</t>
  </si>
  <si>
    <t>GKLELDFNYCEGT</t>
  </si>
  <si>
    <t>GSGIFVVDN</t>
  </si>
  <si>
    <t>GPWHLGKLEID</t>
  </si>
  <si>
    <t>CTMPPLRFLGEDG</t>
  </si>
  <si>
    <t>VEGELNAIL</t>
  </si>
  <si>
    <t>VWLKVREDYSL</t>
  </si>
  <si>
    <t>KGKEAVHSDLGYW</t>
  </si>
  <si>
    <t>HTLWTDGIEESDL</t>
  </si>
  <si>
    <t>EELEI</t>
  </si>
  <si>
    <t>KPTLDIELLKT</t>
  </si>
  <si>
    <t>EEQDANFVCRRTF</t>
  </si>
  <si>
    <t>GNGCGLFGKGSLL</t>
  </si>
  <si>
    <t>KCVTKLEGKIV</t>
  </si>
  <si>
    <t>YGALT</t>
  </si>
  <si>
    <t>TSQETWNRQ</t>
  </si>
  <si>
    <t>GAM</t>
  </si>
  <si>
    <t>GVTQNGRLI</t>
  </si>
  <si>
    <t>IVVGAGEKALK</t>
  </si>
  <si>
    <t>DFELI</t>
  </si>
  <si>
    <t>GEP</t>
  </si>
  <si>
    <t>GNDTGKHG</t>
  </si>
  <si>
    <t>GLDFNEM</t>
  </si>
  <si>
    <t>TQGSNWIQKET</t>
  </si>
  <si>
    <t>GATEIQMSSGNLL</t>
  </si>
  <si>
    <t>KIPFEITDLEKRH</t>
  </si>
  <si>
    <t>PFG</t>
  </si>
  <si>
    <t>SYIIVGVEPGQLK</t>
  </si>
  <si>
    <t>NRDFVEGLSGATW</t>
  </si>
  <si>
    <t>SGATWVDVVLEHG</t>
  </si>
  <si>
    <t>KPTLDIELQKTEA</t>
  </si>
  <si>
    <t>KLCIEGKITNI</t>
  </si>
  <si>
    <t>AVLPE</t>
  </si>
  <si>
    <t>YVDRGWGNGCGLF</t>
  </si>
  <si>
    <t>GNGCGLFGKGSLV</t>
  </si>
  <si>
    <t>TPTWNRKELLVTF</t>
  </si>
  <si>
    <t>GATEIQNSGGTSI</t>
  </si>
  <si>
    <t>GKAHNGRLITANP</t>
  </si>
  <si>
    <t>PVVTKKEEPVNIE</t>
  </si>
  <si>
    <t>EPPFG</t>
  </si>
  <si>
    <t>ELT</t>
  </si>
  <si>
    <t>TATRCPTQGEP</t>
  </si>
  <si>
    <t>EEQDQQYICRRDV</t>
  </si>
  <si>
    <t>SALAGATEVDSGD</t>
  </si>
  <si>
    <t>GAP</t>
  </si>
  <si>
    <t>RDVNKEKVVGR</t>
  </si>
  <si>
    <t>VTN</t>
  </si>
  <si>
    <t>EPPFGDSYIVI</t>
  </si>
  <si>
    <t>GEAYLDKQSDT</t>
  </si>
  <si>
    <t>SKKMTGKSIQPEN</t>
  </si>
  <si>
    <t>GMIVNDTGHETDE</t>
  </si>
  <si>
    <t>GSLGLDC</t>
  </si>
  <si>
    <t>HWLVHKEWF</t>
  </si>
  <si>
    <t>WNNKEALVEFKDA</t>
  </si>
  <si>
    <t>AGALE</t>
  </si>
  <si>
    <t>QTLTPVGRLIT</t>
  </si>
  <si>
    <t>PPFGD</t>
  </si>
  <si>
    <t>LNHILLEND</t>
  </si>
  <si>
    <t>AKIIGADIQ</t>
  </si>
  <si>
    <t>DGQRAWNIWEV</t>
  </si>
  <si>
    <t>GVFTTNIWLKLRD</t>
  </si>
  <si>
    <t>SKAVHADMGYWIE</t>
  </si>
  <si>
    <t>HTLWSNGVLESEM</t>
  </si>
  <si>
    <t>FGG</t>
  </si>
  <si>
    <t>AGPWHLGKL</t>
  </si>
  <si>
    <t>LELDFDLCEGTTV</t>
  </si>
  <si>
    <t>EHCGNRGPS</t>
  </si>
  <si>
    <t>RTTTVTGKI</t>
  </si>
  <si>
    <t>YGMEIRPVKEKEE</t>
  </si>
  <si>
    <t>NHILSEN</t>
  </si>
  <si>
    <t>TESHNQTFLIDGP</t>
  </si>
  <si>
    <t>TNRAWNSLE</t>
  </si>
  <si>
    <t>LND</t>
  </si>
  <si>
    <t>SHTLWSNGVLE</t>
  </si>
  <si>
    <t>AGPVS</t>
  </si>
  <si>
    <t>WHLGKLE</t>
  </si>
  <si>
    <t>EMD</t>
  </si>
  <si>
    <t>VVTEDCEKRGP</t>
  </si>
  <si>
    <t>PSLRTTTASGKLI</t>
  </si>
  <si>
    <t>CTLPPLRYRGEDG</t>
  </si>
  <si>
    <t>RGEDGCWYGME</t>
  </si>
  <si>
    <t>GMEIRPLKEKE</t>
  </si>
  <si>
    <t>TVVVGDIIGVL</t>
  </si>
  <si>
    <t>SASRAWNVWEV</t>
  </si>
  <si>
    <t>NGSWKLEKASLIE</t>
  </si>
  <si>
    <t>LES</t>
  </si>
  <si>
    <t>MIIPKSLAGPISQ</t>
  </si>
  <si>
    <t>KSLAG</t>
  </si>
  <si>
    <t>NHRPGYHTQTAGP</t>
  </si>
  <si>
    <t>PWHLGKL</t>
  </si>
  <si>
    <t>SLRTTTVSG</t>
  </si>
  <si>
    <t>CWYGMEIRP</t>
  </si>
  <si>
    <t>FVVDN</t>
  </si>
  <si>
    <t>ENVMWKQITNELN</t>
  </si>
  <si>
    <t>ELNYVLWEGGHDL</t>
  </si>
  <si>
    <t>PEARNSTFLIDGP</t>
  </si>
  <si>
    <t>ECPNERRAWNSFE</t>
  </si>
  <si>
    <t>EVEDYGFGMFTTN</t>
  </si>
  <si>
    <t>NGVLE</t>
  </si>
  <si>
    <t>QMLIPKSYAGPFS</t>
  </si>
  <si>
    <t>LGKLE</t>
  </si>
  <si>
    <t>TVTIQENCDHRGP</t>
  </si>
  <si>
    <t>RSCTMPPLRFLGE</t>
  </si>
  <si>
    <t>GMEIRPL</t>
  </si>
  <si>
    <t>RSVEGELNA</t>
  </si>
  <si>
    <t>LNAILEENGVQLT</t>
  </si>
  <si>
    <t>VVGSVKNPMWRGP</t>
  </si>
  <si>
    <t>RGPQRLPVPVN</t>
  </si>
  <si>
    <t>RAAKTNNSFVVDG</t>
  </si>
  <si>
    <t>FVVDGDTLKEC</t>
  </si>
  <si>
    <t>AWNSFLVED</t>
  </si>
  <si>
    <t>VWLKVREDY</t>
  </si>
  <si>
    <t>LWTDGIEESDLII</t>
  </si>
  <si>
    <t>GPL</t>
  </si>
  <si>
    <t>REGYRTQMKGPWH</t>
  </si>
  <si>
    <t>HSEELEI</t>
  </si>
  <si>
    <t>ASGRVIE</t>
  </si>
  <si>
    <t>KIVQYENLKYS</t>
  </si>
  <si>
    <t>TSQETWNRQDLLV</t>
  </si>
  <si>
    <t>YEGTDAPCK</t>
  </si>
  <si>
    <t>ETEPPFGES</t>
  </si>
  <si>
    <t>MAKNKPTLD</t>
  </si>
  <si>
    <t>PVNIEAEPPFGDS</t>
  </si>
  <si>
    <t>WVDVVLEHG</t>
  </si>
  <si>
    <t>MAKNKPTLDIELQ</t>
  </si>
  <si>
    <t>ELQKTEATQLA</t>
  </si>
  <si>
    <t>EGKVVQYENLK</t>
  </si>
  <si>
    <t>PVNIEAEPPFG</t>
  </si>
  <si>
    <t>PFGESNIVIGIGD</t>
  </si>
  <si>
    <t>DFVEGVSGGAWVD</t>
  </si>
  <si>
    <t>SGGAWVDLVLEHG</t>
  </si>
  <si>
    <t>DFELTKTTAKEVA</t>
  </si>
  <si>
    <t>GAGAPCKVPIEIR</t>
  </si>
  <si>
    <t>NSVTNIELEPPFG</t>
  </si>
  <si>
    <t>IGVGN</t>
  </si>
  <si>
    <t>GTWVDVVLE</t>
  </si>
  <si>
    <t>MAQDK</t>
  </si>
  <si>
    <t>SISDMASDSRCPT</t>
  </si>
  <si>
    <t>KSIQPENLEYRIM</t>
  </si>
  <si>
    <t>LDPPFGDSYIV</t>
  </si>
  <si>
    <t>AKIIGADIQNTTF</t>
  </si>
  <si>
    <t>TTFIIDGPDTP</t>
  </si>
  <si>
    <t>FRGED</t>
  </si>
  <si>
    <t>WKQITPELNHI</t>
  </si>
  <si>
    <t>PNTNRAWNSLEVE</t>
  </si>
  <si>
    <t>ADMGYWIESALND</t>
  </si>
  <si>
    <t>WKMEKASFI</t>
  </si>
  <si>
    <t>KLEMDFD</t>
  </si>
  <si>
    <t>DFCEGTTVVVTED</t>
  </si>
  <si>
    <t>KLTVVVGDIIG</t>
  </si>
  <si>
    <t>KEENMVKSLVSAG</t>
  </si>
  <si>
    <t>KNQTWQIERASLI</t>
  </si>
  <si>
    <t>RFLGEDG</t>
  </si>
  <si>
    <t>RSVEGELNAIL</t>
  </si>
  <si>
    <t>VWLKVREDYSLEC</t>
  </si>
  <si>
    <t>LWTDGIEESDL</t>
  </si>
  <si>
    <t>PWHSEELEIRFEE</t>
  </si>
  <si>
    <t>LTCAKFKCVTKLE</t>
  </si>
  <si>
    <t>DFNEM</t>
  </si>
  <si>
    <t>ANPIVTDKEKP</t>
  </si>
  <si>
    <t>GSWVDIVLE</t>
  </si>
  <si>
    <t>DTGKHGKEIKITP</t>
  </si>
  <si>
    <t>ITPQSSTTEAE</t>
  </si>
  <si>
    <t>GLD</t>
  </si>
  <si>
    <t>EAEPPFGESNIVI</t>
  </si>
  <si>
    <t>SGGAWVDLVLE</t>
  </si>
  <si>
    <t>PDYGELT</t>
  </si>
  <si>
    <t>GAMHSALAGATEV</t>
  </si>
  <si>
    <t>IVIGVGNSALT</t>
  </si>
  <si>
    <t>AEATLGGFGSL</t>
  </si>
  <si>
    <t>GSLGLDCEPRTGL</t>
  </si>
  <si>
    <t>PRTGLDFSDLY</t>
  </si>
  <si>
    <t>CDHRLMSAAIKDS</t>
  </si>
  <si>
    <t>GKLELDFDL</t>
  </si>
  <si>
    <t>TLPPLRFRGEDGC</t>
  </si>
  <si>
    <t>GPWHLGKLEMDFD</t>
  </si>
  <si>
    <t>CDHRLMSAAVK</t>
  </si>
  <si>
    <t>PPLRYMGEDGC</t>
  </si>
  <si>
    <t>GRELKCGSGIF</t>
  </si>
  <si>
    <t>GIFVVDNVHTW</t>
  </si>
  <si>
    <t>PLRFLGEDGCWYG</t>
  </si>
  <si>
    <t>WPKSHTLWTDGIE</t>
  </si>
  <si>
    <t>VEGLSGATWVDVV</t>
  </si>
  <si>
    <t>DIE</t>
  </si>
  <si>
    <t>TEVTNPAVLRKLC</t>
  </si>
  <si>
    <t>GEATLVE</t>
  </si>
  <si>
    <t>IVTVHTGDQ</t>
  </si>
  <si>
    <t>TEHGTIATI</t>
  </si>
  <si>
    <t>TSQETWN</t>
  </si>
  <si>
    <t>GAMHTALTGATEI</t>
  </si>
  <si>
    <t>EPPFGESYIVVGA</t>
  </si>
  <si>
    <t>NRDFVEG</t>
  </si>
  <si>
    <t>KPTLDFELI</t>
  </si>
  <si>
    <t>EGKIVQPENLEYT</t>
  </si>
  <si>
    <t>TTE</t>
  </si>
  <si>
    <t>ELTGYGTVTMECS</t>
  </si>
  <si>
    <t>ITVNPIV</t>
  </si>
  <si>
    <t>EPPFGDSYIIVGV</t>
  </si>
  <si>
    <t>TLDIE</t>
  </si>
  <si>
    <t>GEAVLPEEQDQNY</t>
  </si>
  <si>
    <t>SLVTCAKFQCLEP</t>
  </si>
  <si>
    <t>EGKVVQYENLKYT</t>
  </si>
  <si>
    <t>EAEPPFGES</t>
  </si>
  <si>
    <t>TLDFELT</t>
  </si>
  <si>
    <t>VVTVH</t>
  </si>
  <si>
    <t>KLPDYGELTLDCE</t>
  </si>
  <si>
    <t>PIE</t>
  </si>
  <si>
    <t>NTNSVTNIE</t>
  </si>
  <si>
    <t>NIELEPPFGDSYI</t>
  </si>
  <si>
    <t>VTTTVSNMAEVRS</t>
  </si>
  <si>
    <t>ETLHGTVTV</t>
  </si>
  <si>
    <t>LITANPVITES</t>
  </si>
  <si>
    <t>VEDYGFGVFTT</t>
  </si>
  <si>
    <t>SHNQTFLIDGPET</t>
  </si>
  <si>
    <t>TEDCEKRGPSLRT</t>
  </si>
  <si>
    <t>CPSASRAWNVWEV</t>
  </si>
  <si>
    <t>FNYCEGTTVVITE</t>
  </si>
  <si>
    <t>HNYRQGYATQT</t>
  </si>
  <si>
    <t>EDGCWYGMEIRPL</t>
  </si>
  <si>
    <t>GICGISSVSRMEN</t>
  </si>
  <si>
    <t>RSVEGEL</t>
  </si>
  <si>
    <t>PQRLPVPVNEL</t>
  </si>
  <si>
    <t>DFVEGLS</t>
  </si>
  <si>
    <t>DVVLEHGSCVTTM</t>
  </si>
  <si>
    <t>MAKNKPTLDIELL</t>
  </si>
  <si>
    <t>ELLKTEVTNPAVL</t>
  </si>
  <si>
    <t>KLCIEAKISNTTT</t>
  </si>
  <si>
    <t>HTGDQHQVGNETT</t>
  </si>
  <si>
    <t>CTGSFKLEKEVAE</t>
  </si>
  <si>
    <t>ANPIVTDKEKPVN</t>
  </si>
  <si>
    <t>EPPFGESYIVV</t>
  </si>
  <si>
    <t>DFVEGVS</t>
  </si>
  <si>
    <t>MAKNKPTLDFELI</t>
  </si>
  <si>
    <t>TESRCPTQGEPSL</t>
  </si>
  <si>
    <t>KIVQPENLEYT</t>
  </si>
  <si>
    <t>TTEAELTGYGTVT</t>
  </si>
  <si>
    <t>SYSMCTGKFKIVK</t>
  </si>
  <si>
    <t>PFGDSYIIVGV</t>
  </si>
  <si>
    <t>DFVEGLSGATWVD</t>
  </si>
  <si>
    <t>DVVLEHGGCVTTM</t>
  </si>
  <si>
    <t>PVNIEAEPPFGES</t>
  </si>
  <si>
    <t>EPPFGESNIVIGI</t>
  </si>
  <si>
    <t>KPTLDFELT</t>
  </si>
  <si>
    <t>TTAKEVALLRTYC</t>
  </si>
  <si>
    <t>NLVQIENLEYTVV</t>
  </si>
  <si>
    <t>LPWTTGADTSEVH</t>
  </si>
  <si>
    <t>VTVLGSQEGAMHS</t>
  </si>
  <si>
    <t>DFVEGMSGGTWVD</t>
  </si>
  <si>
    <t>HKYSWKSWGKA</t>
  </si>
  <si>
    <t>TTV</t>
  </si>
  <si>
    <t>SAIQKAHEE</t>
  </si>
  <si>
    <t>KYSWKTWGKAK</t>
  </si>
  <si>
    <t>EMVIPKNFAGPVS</t>
  </si>
  <si>
    <t>KLEMDFDFCEG</t>
  </si>
  <si>
    <t>TASGK</t>
  </si>
  <si>
    <t>YSWKTWGKA</t>
  </si>
  <si>
    <t>LMSAAVKDE</t>
  </si>
  <si>
    <t>SLRTTTVSGKL</t>
  </si>
  <si>
    <t>LTVVAGDVKGVLT</t>
  </si>
  <si>
    <t>NSFVVDGDTLK</t>
  </si>
  <si>
    <t>SGATWVDVV</t>
  </si>
  <si>
    <t>KISNTTT</t>
  </si>
  <si>
    <t>IVTVHTGDQHQ</t>
  </si>
  <si>
    <t>VKYEGTDAP</t>
  </si>
  <si>
    <t>EPPFGES</t>
  </si>
  <si>
    <t>VEG</t>
  </si>
  <si>
    <t>WVDIVLEHG</t>
  </si>
  <si>
    <t>DFELIKTEAKQPA</t>
  </si>
  <si>
    <t>KLTNTTTES</t>
  </si>
  <si>
    <t>KIVQPENLEYTIV</t>
  </si>
  <si>
    <t>SYSMCTGKFKI</t>
  </si>
  <si>
    <t>KITNITT</t>
  </si>
  <si>
    <t>LPWTS</t>
  </si>
  <si>
    <t>PFGESNIVIGI</t>
  </si>
  <si>
    <t>SGGAWVDLV</t>
  </si>
  <si>
    <t>DLVLEHGGCVTTM</t>
  </si>
  <si>
    <t>NLV</t>
  </si>
  <si>
    <t>GDSYIVI</t>
  </si>
  <si>
    <t>WVDVVLE</t>
  </si>
  <si>
    <t>FHDIPLPWHAGAD</t>
  </si>
  <si>
    <t>VTVEVQYAGTDGP</t>
  </si>
  <si>
    <t>VITESTENSKM</t>
  </si>
  <si>
    <t>LDPPFGDSY</t>
  </si>
  <si>
    <t>ENDMK</t>
  </si>
  <si>
    <t>NELNYILWENN</t>
  </si>
  <si>
    <t>IVTAETQNSSF</t>
  </si>
  <si>
    <t>RDRYK</t>
  </si>
  <si>
    <t>GELNAILEE</t>
  </si>
  <si>
    <t>DFVEGLSGATW</t>
  </si>
  <si>
    <t>SNTTT</t>
  </si>
  <si>
    <t>TVHTGDQ</t>
  </si>
  <si>
    <t>GNETTEHGTIATI</t>
  </si>
  <si>
    <t>MVLLTMKEKSW</t>
  </si>
  <si>
    <t>QDLLVTFKTAHAK</t>
  </si>
  <si>
    <t>EKGVTQNGRLITA</t>
  </si>
  <si>
    <t>ETEPPFGESYIVV</t>
  </si>
  <si>
    <t>VEGVS</t>
  </si>
  <si>
    <t>IKT</t>
  </si>
  <si>
    <t>TNTTTESRCPTQG</t>
  </si>
  <si>
    <t>PSLNE</t>
  </si>
  <si>
    <t>TIVITPHSGEE</t>
  </si>
  <si>
    <t>MVLLQMEDKAW</t>
  </si>
  <si>
    <t>IQKETLVTFKNPH</t>
  </si>
  <si>
    <t>HAKKQDVVVLGSQ</t>
  </si>
  <si>
    <t>TEIQMSSGNLL</t>
  </si>
  <si>
    <t>KRHVLGRLITVNP</t>
  </si>
  <si>
    <t>VNP</t>
  </si>
  <si>
    <t>DSPVNIEAEPP</t>
  </si>
  <si>
    <t>EAEPPFGDSYIIV</t>
  </si>
  <si>
    <t>KELLVTFKNAHAK</t>
  </si>
  <si>
    <t>HAKKQEVVVLGSQ</t>
  </si>
  <si>
    <t>IKVEYKGEDAPCK</t>
  </si>
  <si>
    <t>RLI</t>
  </si>
  <si>
    <t>PVN</t>
  </si>
  <si>
    <t>PFGESNIVI</t>
  </si>
  <si>
    <t>IVIGIGDNALKIN</t>
  </si>
  <si>
    <t>VEGVSGGAW</t>
  </si>
  <si>
    <t>DFELTKTT</t>
  </si>
  <si>
    <t>KFSCSGKITGNLV</t>
  </si>
  <si>
    <t>VQIEN</t>
  </si>
  <si>
    <t>HNG</t>
  </si>
  <si>
    <t>VLGSQEGAMHSAL</t>
  </si>
  <si>
    <t>EIRDV</t>
  </si>
  <si>
    <t>NTN</t>
  </si>
  <si>
    <t>NIELEPPFGDS</t>
  </si>
  <si>
    <t>EHGGCVTVM</t>
  </si>
  <si>
    <t>SIS</t>
  </si>
  <si>
    <t>NDTGHETDENRAK</t>
  </si>
  <si>
    <t>YYLTMNN</t>
  </si>
  <si>
    <t>WNN</t>
  </si>
  <si>
    <t>VTVEV</t>
  </si>
  <si>
    <t>VHT</t>
  </si>
  <si>
    <t>LENIMWKQISNELN</t>
  </si>
  <si>
    <t>NIMWKQISNELNH</t>
  </si>
  <si>
    <t>FIIDGPDTPECPD</t>
  </si>
  <si>
    <t>DGQRAWNIWEVED</t>
  </si>
  <si>
    <t>GVFTT</t>
  </si>
  <si>
    <t>VVVDEHCGNRGPS</t>
  </si>
  <si>
    <t>FITDNVHTWTE</t>
  </si>
  <si>
    <t>DGPETAE</t>
  </si>
  <si>
    <t>VFTTN</t>
  </si>
  <si>
    <t>DNRAVHADMGYWI</t>
  </si>
  <si>
    <t>LKEKEENLVNS</t>
  </si>
  <si>
    <t>VHTWTEQYK</t>
  </si>
  <si>
    <t>ENN</t>
  </si>
  <si>
    <t>GKAKIVTAETQNS</t>
  </si>
  <si>
    <t>KLEKASLIE</t>
  </si>
  <si>
    <t>HTLWSNGVLESDM</t>
  </si>
  <si>
    <t>LAGPISQHNHRPG</t>
  </si>
  <si>
    <t>YGMEIRPISEKEE</t>
  </si>
  <si>
    <t>VDN</t>
  </si>
  <si>
    <t>RLENVMWKQITNE</t>
  </si>
  <si>
    <t>TNELNYVLWEG</t>
  </si>
  <si>
    <t>TFLIDGPDTSECP</t>
  </si>
  <si>
    <t>VLESQMLIPKSYA</t>
  </si>
  <si>
    <t>TVTIQENCDHR</t>
  </si>
  <si>
    <t>ISSVSRMEN</t>
  </si>
  <si>
    <t>VEGEL</t>
  </si>
  <si>
    <t>GKSYFVRAAKTNN</t>
  </si>
  <si>
    <t>FLVEDHGFGVFHT</t>
  </si>
  <si>
    <t>LEIRFEECPGTKV</t>
  </si>
  <si>
    <t>VEGLSGATWVD</t>
  </si>
  <si>
    <t>SVIVTVHTGDQHQ</t>
  </si>
  <si>
    <t>MVLLTMKEKSWLV</t>
  </si>
  <si>
    <t>PFGES</t>
  </si>
  <si>
    <t>VEGVSGGSWVD</t>
  </si>
  <si>
    <t>DFELIKTEAKQ</t>
  </si>
  <si>
    <t>KIVQPENLE</t>
  </si>
  <si>
    <t>EYTIVITPHSGEE</t>
  </si>
  <si>
    <t>RTGLDFNEMVLLQ</t>
  </si>
  <si>
    <t>RQWFLDLPLPWLP</t>
  </si>
  <si>
    <t>EITDLEKRHVLGR</t>
  </si>
  <si>
    <t>DSPVNIE</t>
  </si>
  <si>
    <t>PFGDSYIIV</t>
  </si>
  <si>
    <t>IIVGVEPGQLKLN</t>
  </si>
  <si>
    <t>CPTQGEAVLPE</t>
  </si>
  <si>
    <t>VTCAKFQCLEPIE</t>
  </si>
  <si>
    <t>RQWFFDLPLPWTS</t>
  </si>
  <si>
    <t>NIE</t>
  </si>
  <si>
    <t>TKTTAKEVA</t>
  </si>
  <si>
    <t>LRTYCIEALIS</t>
  </si>
  <si>
    <t>TVVVTVHNGDT</t>
  </si>
  <si>
    <t>PDYGELTLD</t>
  </si>
  <si>
    <t>TLDCEPRSGIDFN</t>
  </si>
  <si>
    <t>PFGDSYIVI</t>
  </si>
  <si>
    <t>LDFSDLYYLTMNN</t>
  </si>
  <si>
    <t>EALVEFKDAHAKR</t>
  </si>
  <si>
    <t>AVHTALAGALEAE</t>
  </si>
  <si>
    <t>EMDGAKGRLSSGH</t>
  </si>
  <si>
    <t>TESTENSKMML</t>
  </si>
  <si>
    <t>LELDPPFGD</t>
  </si>
  <si>
    <t>VHTWTEQYKFQ</t>
  </si>
  <si>
    <t>LNHILLENDMK</t>
  </si>
  <si>
    <t>EKNETWKLARASF</t>
  </si>
  <si>
    <t>TAE</t>
  </si>
  <si>
    <t>SHTLWSNGVLESE</t>
  </si>
  <si>
    <t>NFAGPVS</t>
  </si>
  <si>
    <t>EMDFDFCEG</t>
  </si>
  <si>
    <t>VHTWTEQYKFQAD</t>
  </si>
  <si>
    <t>SSFII</t>
  </si>
  <si>
    <t>NVHTWTE</t>
  </si>
  <si>
    <t>SAILNAH</t>
  </si>
  <si>
    <t>NYVLWEG</t>
  </si>
  <si>
    <t>DGPDTSE</t>
  </si>
  <si>
    <t>MWRGPQRLPVPVN</t>
  </si>
  <si>
    <t>NELPHGWKAWG</t>
  </si>
  <si>
    <t>TNN</t>
  </si>
  <si>
    <t>AVHSDLGYWIESE</t>
  </si>
  <si>
    <t>NDTWRLKRAH</t>
  </si>
  <si>
    <t>GSFKL</t>
  </si>
  <si>
    <t>TLDFELI</t>
  </si>
  <si>
    <t>LNE</t>
  </si>
  <si>
    <t>TIVITPHSG</t>
  </si>
  <si>
    <t>KEIKITP</t>
  </si>
  <si>
    <t>DAPCKIPFSTEDG</t>
  </si>
  <si>
    <t>TLDCE</t>
  </si>
  <si>
    <t>ELEPPFGDSYIVI</t>
  </si>
  <si>
    <t>AYLDKQSDTQYVC</t>
  </si>
  <si>
    <t>KCRLKMDKL</t>
  </si>
  <si>
    <t>DSYIVIGVGEK</t>
  </si>
  <si>
    <t>KCGSGIFITDNVH</t>
  </si>
  <si>
    <t>DTWKMEKAS</t>
  </si>
  <si>
    <t>CEG</t>
  </si>
  <si>
    <t>LRTTTASGKLITE</t>
  </si>
  <si>
    <t>SRAWNVWEVEDYG</t>
  </si>
  <si>
    <t>LMSAAVKDERAVH</t>
  </si>
  <si>
    <t>EKASLIE</t>
  </si>
  <si>
    <t>ELNYVLWEGGH</t>
  </si>
  <si>
    <t>EDYGFGMFTTN</t>
  </si>
  <si>
    <t>TVVVGSVKN</t>
  </si>
  <si>
    <t>NSFVVDG</t>
  </si>
  <si>
    <t>TSVWLKVREDY</t>
  </si>
  <si>
    <t>NRDFVEGVSGGSW</t>
  </si>
  <si>
    <t>LPWLPGADTQGSN</t>
  </si>
  <si>
    <t>WLPGADTQGSN</t>
  </si>
  <si>
    <t>GSNWIQKETLV</t>
  </si>
  <si>
    <t>SGN</t>
  </si>
  <si>
    <t>CKHTYVDRGWGNG</t>
  </si>
  <si>
    <t>NIEAE</t>
  </si>
  <si>
    <t>NSVTNIELE</t>
  </si>
  <si>
    <t>NMAEVRSYCYE</t>
  </si>
  <si>
    <t>QITPELNHILSEN</t>
  </si>
  <si>
    <t>PNTNRAWNSLE</t>
  </si>
  <si>
    <t>YILWENN</t>
  </si>
  <si>
    <t>CWYGMEIRPISEK</t>
  </si>
  <si>
    <t>NSTFLIDGPDTSE</t>
  </si>
  <si>
    <t>AILEENGVQLTVV</t>
  </si>
  <si>
    <t>WVDVVLEHGSC</t>
  </si>
  <si>
    <t>TLDIELLKT</t>
  </si>
  <si>
    <t>TEHGTIATITPQA</t>
  </si>
  <si>
    <t>TLDCSPRTGLDFN</t>
  </si>
  <si>
    <t>WLVHKQWFLDL</t>
  </si>
  <si>
    <t>TSQETWNRQDL</t>
  </si>
  <si>
    <t>ISNRDFVEGVSGG</t>
  </si>
  <si>
    <t>VEGVSGGSWVDIV</t>
  </si>
  <si>
    <t>WVDIVLEHGSC</t>
  </si>
  <si>
    <t>IKTEAKQPATLRK</t>
  </si>
  <si>
    <t>NEMVLLQ</t>
  </si>
  <si>
    <t>WFLDLPL</t>
  </si>
  <si>
    <t>GMSYSMCTGKFKI</t>
  </si>
  <si>
    <t>VNPIV</t>
  </si>
  <si>
    <t>EPP</t>
  </si>
  <si>
    <t>ATWVDVVLE</t>
  </si>
  <si>
    <t>MAKNKPTLDIE</t>
  </si>
  <si>
    <t>TLDIELQ</t>
  </si>
  <si>
    <t>VQYENLKYT</t>
  </si>
  <si>
    <t>KYTVIITVHTGDQ</t>
  </si>
  <si>
    <t>GLECSPRTGLDFN</t>
  </si>
  <si>
    <t>TTMAQGKPTLDFE</t>
  </si>
  <si>
    <t>YICRRDV</t>
  </si>
  <si>
    <t>VQIENLE</t>
  </si>
  <si>
    <t>EYTVVVTVHNGDT</t>
  </si>
  <si>
    <t>KQWFLDL</t>
  </si>
  <si>
    <t>ELEPPFGDSYI</t>
  </si>
  <si>
    <t>VSNRDFVEGMSGG</t>
  </si>
  <si>
    <t>GGCVTVMAQDKPT</t>
  </si>
  <si>
    <t>LGLDCEPRTGLDF</t>
  </si>
  <si>
    <t>TGLDFSDLYYL</t>
  </si>
  <si>
    <t>IDGPDTPECPDGQ</t>
  </si>
  <si>
    <t>VEDYGFGVFTTNI</t>
  </si>
  <si>
    <t>AGPWHLGKLELDFD</t>
  </si>
  <si>
    <t>LELDFDLCEGT</t>
  </si>
  <si>
    <t>DGPETAECPNTNR</t>
  </si>
  <si>
    <t>YGFGVFTTNIW</t>
  </si>
  <si>
    <t>TTNIWLKLREKQD</t>
  </si>
  <si>
    <t>DFCEGTT</t>
  </si>
  <si>
    <t>PLRYRGEDGCW</t>
  </si>
  <si>
    <t>NEVHTWTEQ</t>
  </si>
  <si>
    <t>IVTAETQNSSFII</t>
  </si>
  <si>
    <t>LELDFNYCE</t>
  </si>
  <si>
    <t>PISEKEENMVKSL</t>
  </si>
  <si>
    <t>KCGSGIFVV</t>
  </si>
  <si>
    <t>NDVEAWRDR</t>
  </si>
  <si>
    <t>MWRSVEGEL</t>
  </si>
  <si>
    <t>EDY</t>
  </si>
  <si>
    <t>TQGEATLVE</t>
  </si>
  <si>
    <t>NLKYSVIVTVH</t>
  </si>
  <si>
    <t>GDQHQVGNETTEH</t>
  </si>
  <si>
    <t>FKTAHAKKQEVVV</t>
  </si>
  <si>
    <t>PVNIETEPPFGES</t>
  </si>
  <si>
    <t>ITTDSRCPTQGEA</t>
  </si>
  <si>
    <t>FKNAHAKKQEV</t>
  </si>
  <si>
    <t>QHGTILIKVEYKG</t>
  </si>
  <si>
    <t>EAEPPFG</t>
  </si>
  <si>
    <t>ELTKTTAKEVALL</t>
  </si>
  <si>
    <t>ALLRTYCIEAL</t>
  </si>
  <si>
    <t>KVPIEIRDVNK</t>
  </si>
  <si>
    <t>PLAENTNSVTNIE</t>
  </si>
  <si>
    <t>EITPNSPRA</t>
  </si>
  <si>
    <t>ETLHGTVTVEVQY</t>
  </si>
  <si>
    <t>LITANPVITESTE</t>
  </si>
  <si>
    <t>NIWEV</t>
  </si>
  <si>
    <t>ECPNTNRAWNSLE</t>
  </si>
  <si>
    <t>EDYGFGVFTTNIW</t>
  </si>
  <si>
    <t>AKIVTAETQNSSF</t>
  </si>
  <si>
    <t>ERAVHADMGYWIE</t>
  </si>
  <si>
    <t>EDYGFGMFTTNIW</t>
  </si>
  <si>
    <t>EDGICGISSVSRM</t>
  </si>
  <si>
    <t>RAAKTNN</t>
  </si>
  <si>
    <t>EKNDTWRLKRAHL</t>
  </si>
</sst>
</file>

<file path=xl/styles.xml><?xml version="1.0" encoding="utf-8"?>
<styleSheet xmlns="http://schemas.openxmlformats.org/spreadsheetml/2006/main">
  <numFmts count="1">
    <numFmt numFmtId="0" formatCode="General"/>
  </numFmts>
  <fonts count="6">
    <font>
      <sz val="10"/>
      <color indexed="8"/>
      <name val="Helvetica Neue"/>
    </font>
    <font>
      <sz val="12"/>
      <color indexed="8"/>
      <name val="Helvetica Neue"/>
    </font>
    <font>
      <b val="1"/>
      <sz val="10"/>
      <color indexed="8"/>
      <name val="Arial"/>
    </font>
    <font>
      <b val="1"/>
      <sz val="10"/>
      <color indexed="8"/>
      <name val="Helvetica Neue"/>
    </font>
    <font>
      <sz val="10"/>
      <color indexed="8"/>
      <name val="Arial"/>
    </font>
    <font>
      <sz val="11"/>
      <color indexed="8"/>
      <name val="Helvetica Neue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4"/>
        <bgColor auto="1"/>
      </patternFill>
    </fill>
  </fills>
  <borders count="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49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49" fontId="2" fillId="2" borderId="1" applyNumberFormat="1" applyFont="1" applyFill="1" applyBorder="1" applyAlignment="1" applyProtection="0">
      <alignment horizontal="left" vertical="top" wrapText="1"/>
    </xf>
    <xf numFmtId="0" fontId="3" fillId="2" borderId="1" applyNumberFormat="0" applyFont="1" applyFill="1" applyBorder="1" applyAlignment="1" applyProtection="0">
      <alignment vertical="top" wrapText="1"/>
    </xf>
    <xf numFmtId="2" fontId="4" fillId="3" borderId="2" applyNumberFormat="1" applyFont="1" applyFill="1" applyBorder="1" applyAlignment="1" applyProtection="0">
      <alignment horizontal="left" vertical="top" wrapText="1"/>
    </xf>
    <xf numFmtId="2" fontId="4" borderId="3" applyNumberFormat="1" applyFont="1" applyFill="0" applyBorder="1" applyAlignment="1" applyProtection="0">
      <alignment horizontal="left" vertical="top" wrapText="1"/>
    </xf>
    <xf numFmtId="2" fontId="4" borderId="4" applyNumberFormat="1" applyFont="1" applyFill="0" applyBorder="1" applyAlignment="1" applyProtection="0">
      <alignment horizontal="left" vertical="top" wrapText="1"/>
    </xf>
    <xf numFmtId="49" fontId="4" borderId="4" applyNumberFormat="1" applyFont="1" applyFill="0" applyBorder="1" applyAlignment="1" applyProtection="0">
      <alignment horizontal="left" vertical="top" wrapText="1"/>
    </xf>
    <xf numFmtId="2" fontId="0" borderId="4" applyNumberFormat="1" applyFont="1" applyFill="0" applyBorder="1" applyAlignment="1" applyProtection="0">
      <alignment vertical="top" wrapText="1"/>
    </xf>
    <xf numFmtId="0" fontId="2" borderId="4" applyNumberFormat="0" applyFont="1" applyFill="0" applyBorder="1" applyAlignment="1" applyProtection="0">
      <alignment horizontal="left" vertical="top" wrapText="1"/>
    </xf>
    <xf numFmtId="2" fontId="4" fillId="3" borderId="5" applyNumberFormat="1" applyFont="1" applyFill="1" applyBorder="1" applyAlignment="1" applyProtection="0">
      <alignment horizontal="left" vertical="top" wrapText="1"/>
    </xf>
    <xf numFmtId="2" fontId="4" borderId="6" applyNumberFormat="1" applyFont="1" applyFill="0" applyBorder="1" applyAlignment="1" applyProtection="0">
      <alignment horizontal="left" vertical="top" wrapText="1"/>
    </xf>
    <xf numFmtId="2" fontId="4" borderId="7" applyNumberFormat="1" applyFont="1" applyFill="0" applyBorder="1" applyAlignment="1" applyProtection="0">
      <alignment horizontal="left" vertical="top" wrapText="1"/>
    </xf>
    <xf numFmtId="49" fontId="4" borderId="7" applyNumberFormat="1" applyFont="1" applyFill="0" applyBorder="1" applyAlignment="1" applyProtection="0">
      <alignment horizontal="left" vertical="top" wrapText="1"/>
    </xf>
    <xf numFmtId="2" fontId="0" borderId="7" applyNumberFormat="1" applyFont="1" applyFill="0" applyBorder="1" applyAlignment="1" applyProtection="0">
      <alignment vertical="top" wrapText="1"/>
    </xf>
    <xf numFmtId="0" fontId="4" borderId="7" applyNumberFormat="0" applyFont="1" applyFill="0" applyBorder="1" applyAlignment="1" applyProtection="0">
      <alignment horizontal="left" vertical="top" wrapText="1"/>
    </xf>
    <xf numFmtId="0" fontId="2" borderId="7" applyNumberFormat="0" applyFont="1" applyFill="0" applyBorder="1" applyAlignment="1" applyProtection="0">
      <alignment horizontal="left" vertical="top" wrapText="1"/>
    </xf>
    <xf numFmtId="2" fontId="2" fillId="3" borderId="5" applyNumberFormat="1" applyFont="1" applyFill="1" applyBorder="1" applyAlignment="1" applyProtection="0">
      <alignment horizontal="left" vertical="top" wrapText="1"/>
    </xf>
    <xf numFmtId="2" fontId="2" borderId="6" applyNumberFormat="1" applyFont="1" applyFill="0" applyBorder="1" applyAlignment="1" applyProtection="0">
      <alignment horizontal="left" vertical="top" wrapText="1"/>
    </xf>
    <xf numFmtId="2" fontId="2" borderId="7" applyNumberFormat="1" applyFont="1" applyFill="0" applyBorder="1" applyAlignment="1" applyProtection="0">
      <alignment horizontal="left" vertical="top" wrapText="1"/>
    </xf>
    <xf numFmtId="0" fontId="0" applyNumberFormat="1" applyFont="1" applyFill="0" applyBorder="0" applyAlignment="1" applyProtection="0">
      <alignment vertical="top" wrapText="1"/>
    </xf>
    <xf numFmtId="49" fontId="3" fillId="2" borderId="1" applyNumberFormat="1" applyFont="1" applyFill="1" applyBorder="1" applyAlignment="1" applyProtection="0">
      <alignment vertical="top" wrapText="1"/>
    </xf>
    <xf numFmtId="0" fontId="0" borderId="4" applyNumberFormat="0" applyFont="1" applyFill="0" applyBorder="1" applyAlignment="1" applyProtection="0">
      <alignment vertical="top" wrapText="1"/>
    </xf>
    <xf numFmtId="0" fontId="4" borderId="4" applyNumberFormat="1" applyFont="1" applyFill="0" applyBorder="1" applyAlignment="1" applyProtection="0">
      <alignment horizontal="left" vertical="top" wrapText="1"/>
    </xf>
    <xf numFmtId="0" fontId="4" borderId="7" applyNumberFormat="1" applyFont="1" applyFill="0" applyBorder="1" applyAlignment="1" applyProtection="0">
      <alignment horizontal="left" vertical="top" wrapText="1"/>
    </xf>
    <xf numFmtId="0" fontId="0" borderId="7" applyNumberFormat="0" applyFont="1" applyFill="0" applyBorder="1" applyAlignment="1" applyProtection="0">
      <alignment vertical="top" wrapText="1"/>
    </xf>
    <xf numFmtId="49" fontId="2" borderId="7" applyNumberFormat="1" applyFont="1" applyFill="0" applyBorder="1" applyAlignment="1" applyProtection="0">
      <alignment horizontal="left" vertical="top" wrapText="1"/>
    </xf>
    <xf numFmtId="0" fontId="2" borderId="7" applyNumberFormat="1" applyFont="1" applyFill="0" applyBorder="1" applyAlignment="1" applyProtection="0">
      <alignment horizontal="left" vertical="top" wrapText="1"/>
    </xf>
    <xf numFmtId="49" fontId="0" borderId="7" applyNumberFormat="1" applyFont="1" applyFill="0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4" borderId="4" applyNumberFormat="0" applyFont="1" applyFill="0" applyBorder="1" applyAlignment="1" applyProtection="0">
      <alignment horizontal="left"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2" fontId="3" fillId="3" borderId="2" applyNumberFormat="1" applyFont="1" applyFill="1" applyBorder="1" applyAlignment="1" applyProtection="0">
      <alignment vertical="top" wrapText="1"/>
    </xf>
    <xf numFmtId="49" fontId="0" borderId="3" applyNumberFormat="1" applyFont="1" applyFill="0" applyBorder="1" applyAlignment="1" applyProtection="0">
      <alignment vertical="top" wrapText="1"/>
    </xf>
    <xf numFmtId="49" fontId="0" borderId="4" applyNumberFormat="1" applyFont="1" applyFill="0" applyBorder="1" applyAlignment="1" applyProtection="0">
      <alignment vertical="top" wrapText="1"/>
    </xf>
    <xf numFmtId="2" fontId="3" fillId="3" borderId="5" applyNumberFormat="1" applyFont="1" applyFill="1" applyBorder="1" applyAlignment="1" applyProtection="0">
      <alignment vertical="top" wrapText="1"/>
    </xf>
    <xf numFmtId="49" fontId="0" borderId="6" applyNumberFormat="1" applyFont="1" applyFill="0" applyBorder="1" applyAlignment="1" applyProtection="0">
      <alignment vertical="top" wrapText="1"/>
    </xf>
  </cellXfs>
  <cellStyles count="1">
    <cellStyle name="Normal" xfId="0" builtinId="0"/>
  </cellStyles>
  <dxfs count="16">
    <dxf>
      <font>
        <color rgb="ff000000"/>
      </font>
      <fill>
        <patternFill patternType="solid">
          <fgColor indexed="12"/>
          <bgColor indexed="13"/>
        </patternFill>
      </fill>
    </dxf>
    <dxf>
      <font>
        <color rgb="ff000000"/>
      </font>
      <fill>
        <patternFill patternType="solid">
          <fgColor indexed="12"/>
          <bgColor indexed="13"/>
        </patternFill>
      </fill>
    </dxf>
    <dxf>
      <font>
        <color rgb="ff000000"/>
      </font>
      <fill>
        <patternFill patternType="solid">
          <fgColor indexed="12"/>
          <bgColor indexed="13"/>
        </patternFill>
      </fill>
    </dxf>
    <dxf>
      <font>
        <color rgb="ff000000"/>
      </font>
      <fill>
        <patternFill patternType="solid">
          <fgColor indexed="12"/>
          <bgColor indexed="13"/>
        </patternFill>
      </fill>
    </dxf>
    <dxf>
      <font>
        <color rgb="ff000000"/>
      </font>
      <fill>
        <patternFill patternType="solid">
          <fgColor indexed="12"/>
          <bgColor indexed="13"/>
        </patternFill>
      </fill>
    </dxf>
    <dxf>
      <font>
        <color rgb="ff000000"/>
      </font>
      <fill>
        <patternFill patternType="solid">
          <fgColor indexed="12"/>
          <bgColor indexed="13"/>
        </patternFill>
      </fill>
    </dxf>
    <dxf>
      <font>
        <color rgb="ff000000"/>
      </font>
      <fill>
        <patternFill patternType="solid">
          <fgColor indexed="12"/>
          <bgColor indexed="13"/>
        </patternFill>
      </fill>
    </dxf>
    <dxf>
      <font>
        <color rgb="ff000000"/>
      </font>
      <fill>
        <patternFill patternType="solid">
          <fgColor indexed="12"/>
          <bgColor indexed="13"/>
        </patternFill>
      </fill>
    </dxf>
    <dxf>
      <font>
        <color rgb="ff000000"/>
      </font>
      <fill>
        <patternFill patternType="solid">
          <fgColor indexed="12"/>
          <bgColor indexed="13"/>
        </patternFill>
      </fill>
    </dxf>
    <dxf>
      <font>
        <color rgb="ff000000"/>
      </font>
      <fill>
        <patternFill patternType="solid">
          <fgColor indexed="12"/>
          <bgColor indexed="13"/>
        </patternFill>
      </fill>
    </dxf>
    <dxf>
      <font>
        <color rgb="ff000000"/>
      </font>
      <fill>
        <patternFill patternType="solid">
          <fgColor indexed="12"/>
          <bgColor indexed="13"/>
        </patternFill>
      </fill>
    </dxf>
    <dxf>
      <font>
        <color rgb="ff000000"/>
      </font>
      <fill>
        <patternFill patternType="solid">
          <fgColor indexed="12"/>
          <bgColor indexed="13"/>
        </patternFill>
      </fill>
    </dxf>
    <dxf>
      <font>
        <color rgb="ff000000"/>
      </font>
      <fill>
        <patternFill patternType="solid">
          <fgColor indexed="12"/>
          <bgColor indexed="13"/>
        </patternFill>
      </fill>
    </dxf>
    <dxf>
      <font>
        <color rgb="ff000000"/>
      </font>
      <fill>
        <patternFill patternType="solid">
          <fgColor indexed="12"/>
          <bgColor indexed="13"/>
        </patternFill>
      </fill>
    </dxf>
    <dxf>
      <font>
        <color rgb="ff000000"/>
      </font>
      <fill>
        <patternFill patternType="solid">
          <fgColor indexed="12"/>
          <bgColor indexed="13"/>
        </patternFill>
      </fill>
    </dxf>
    <dxf>
      <font>
        <color rgb="ff000000"/>
      </font>
      <fill>
        <patternFill patternType="solid">
          <fgColor indexed="12"/>
          <bgColor indexed="13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00000000"/>
      <rgbColor rgb="e5ff9781"/>
      <rgbColor rgb="ffdbdbdb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V1900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1" width="7.67188" style="1" customWidth="1"/>
    <col min="2" max="2" width="5.67188" style="1" customWidth="1"/>
    <col min="3" max="3" width="11.8516" style="1" customWidth="1"/>
    <col min="4" max="4" width="19.4375" style="1" customWidth="1"/>
    <col min="5" max="5" width="20.5" style="1" customWidth="1"/>
    <col min="6" max="6" width="19.5469" style="1" customWidth="1"/>
    <col min="7" max="7" width="6.17188" style="1" customWidth="1"/>
    <col min="8" max="8" width="5.67188" style="1" customWidth="1"/>
    <col min="9" max="9" width="13.5" style="1" customWidth="1"/>
    <col min="10" max="10" width="15.6719" style="1" customWidth="1"/>
    <col min="11" max="11" width="15.8516" style="1" customWidth="1"/>
    <col min="12" max="12" width="5.67188" style="1" customWidth="1"/>
    <col min="13" max="13" width="15.6719" style="1" customWidth="1"/>
    <col min="14" max="14" width="4.67188" style="1" customWidth="1"/>
    <col min="15" max="15" width="5.35156" style="1" customWidth="1"/>
    <col min="16" max="16" width="6.35156" style="1" customWidth="1"/>
    <col min="17" max="17" width="6" style="1" customWidth="1"/>
    <col min="18" max="18" width="4.67188" style="1" customWidth="1"/>
    <col min="19" max="20" width="6.5" style="1" customWidth="1"/>
    <col min="21" max="21" width="13.6953" style="1" customWidth="1"/>
    <col min="22" max="22" width="9.35156" style="1" customWidth="1"/>
    <col min="23" max="16384" width="16.3516" style="1" customWidth="1"/>
  </cols>
  <sheetData>
    <row r="1" ht="20.25" customHeight="1">
      <c r="A1" t="s" s="2">
        <v>0</v>
      </c>
      <c r="B1" t="s" s="2">
        <v>1</v>
      </c>
      <c r="C1" t="s" s="2">
        <v>2</v>
      </c>
      <c r="D1" t="s" s="2">
        <v>3</v>
      </c>
      <c r="E1" t="s" s="2">
        <v>4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ht="20.25" customHeight="1">
      <c r="A2" s="4">
        <v>1</v>
      </c>
      <c r="B2" s="5">
        <v>1</v>
      </c>
      <c r="C2" s="6">
        <v>1</v>
      </c>
      <c r="D2" t="s" s="7">
        <v>5</v>
      </c>
      <c r="E2" t="s" s="7">
        <v>6</v>
      </c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9"/>
      <c r="V2" s="9"/>
    </row>
    <row r="3" ht="20.05" customHeight="1">
      <c r="A3" s="10">
        <v>2</v>
      </c>
      <c r="B3" s="11">
        <v>1</v>
      </c>
      <c r="C3" s="12">
        <v>2</v>
      </c>
      <c r="D3" t="s" s="13">
        <v>5</v>
      </c>
      <c r="E3" t="s" s="13">
        <v>7</v>
      </c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5"/>
      <c r="V3" s="15"/>
    </row>
    <row r="4" ht="20.05" customHeight="1">
      <c r="A4" s="10">
        <v>3</v>
      </c>
      <c r="B4" s="11">
        <v>1</v>
      </c>
      <c r="C4" s="12">
        <v>3</v>
      </c>
      <c r="D4" t="s" s="13">
        <v>5</v>
      </c>
      <c r="E4" t="s" s="13">
        <v>8</v>
      </c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5"/>
      <c r="V4" s="15"/>
    </row>
    <row r="5" ht="20.05" customHeight="1">
      <c r="A5" s="10">
        <v>4</v>
      </c>
      <c r="B5" s="11">
        <v>1</v>
      </c>
      <c r="C5" s="12">
        <v>4</v>
      </c>
      <c r="D5" t="s" s="13">
        <v>5</v>
      </c>
      <c r="E5" t="s" s="13">
        <v>9</v>
      </c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5"/>
      <c r="V5" s="15"/>
    </row>
    <row r="6" ht="20.05" customHeight="1">
      <c r="A6" s="10">
        <v>5</v>
      </c>
      <c r="B6" s="11">
        <v>1</v>
      </c>
      <c r="C6" s="12">
        <v>5</v>
      </c>
      <c r="D6" t="s" s="13">
        <v>5</v>
      </c>
      <c r="E6" t="s" s="13">
        <v>10</v>
      </c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5"/>
      <c r="V6" s="15"/>
    </row>
    <row r="7" ht="20.05" customHeight="1">
      <c r="A7" s="10">
        <v>6</v>
      </c>
      <c r="B7" s="11">
        <v>1</v>
      </c>
      <c r="C7" s="12">
        <v>6</v>
      </c>
      <c r="D7" t="s" s="13">
        <v>5</v>
      </c>
      <c r="E7" t="s" s="13">
        <v>11</v>
      </c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5"/>
      <c r="V7" s="15"/>
    </row>
    <row r="8" ht="20.05" customHeight="1">
      <c r="A8" s="10">
        <v>7</v>
      </c>
      <c r="B8" s="11">
        <v>1</v>
      </c>
      <c r="C8" s="12">
        <v>7</v>
      </c>
      <c r="D8" t="s" s="13">
        <v>5</v>
      </c>
      <c r="E8" t="s" s="13">
        <v>12</v>
      </c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5"/>
      <c r="V8" s="15"/>
    </row>
    <row r="9" ht="20.05" customHeight="1">
      <c r="A9" s="10">
        <v>8</v>
      </c>
      <c r="B9" s="11">
        <v>1</v>
      </c>
      <c r="C9" s="12">
        <v>8</v>
      </c>
      <c r="D9" t="s" s="13">
        <v>5</v>
      </c>
      <c r="E9" t="s" s="13">
        <v>13</v>
      </c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5"/>
      <c r="V9" s="15"/>
    </row>
    <row r="10" ht="20.05" customHeight="1">
      <c r="A10" s="10">
        <v>9</v>
      </c>
      <c r="B10" s="11">
        <v>1</v>
      </c>
      <c r="C10" s="12">
        <v>9</v>
      </c>
      <c r="D10" t="s" s="13">
        <v>5</v>
      </c>
      <c r="E10" t="s" s="13">
        <v>14</v>
      </c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5"/>
      <c r="V10" s="15"/>
    </row>
    <row r="11" ht="20.05" customHeight="1">
      <c r="A11" s="10">
        <v>10</v>
      </c>
      <c r="B11" s="11">
        <v>1</v>
      </c>
      <c r="C11" s="12">
        <v>10</v>
      </c>
      <c r="D11" t="s" s="13">
        <v>5</v>
      </c>
      <c r="E11" t="s" s="13">
        <v>15</v>
      </c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5"/>
      <c r="V11" s="15"/>
    </row>
    <row r="12" ht="20.05" customHeight="1">
      <c r="A12" s="10">
        <v>11</v>
      </c>
      <c r="B12" s="11">
        <v>1</v>
      </c>
      <c r="C12" s="12">
        <v>11</v>
      </c>
      <c r="D12" t="s" s="13">
        <v>5</v>
      </c>
      <c r="E12" t="s" s="13">
        <v>16</v>
      </c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5"/>
      <c r="V12" s="15"/>
    </row>
    <row r="13" ht="20.05" customHeight="1">
      <c r="A13" s="10">
        <v>12</v>
      </c>
      <c r="B13" s="11">
        <v>1</v>
      </c>
      <c r="C13" s="12">
        <v>12</v>
      </c>
      <c r="D13" t="s" s="13">
        <v>5</v>
      </c>
      <c r="E13" t="s" s="13">
        <v>17</v>
      </c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6"/>
      <c r="V13" s="15"/>
    </row>
    <row r="14" ht="20.05" customHeight="1">
      <c r="A14" s="10">
        <v>13</v>
      </c>
      <c r="B14" s="11">
        <v>1</v>
      </c>
      <c r="C14" s="12">
        <v>13</v>
      </c>
      <c r="D14" t="s" s="13">
        <v>5</v>
      </c>
      <c r="E14" t="s" s="13">
        <v>18</v>
      </c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</row>
    <row r="15" ht="20.05" customHeight="1">
      <c r="A15" s="10">
        <v>14</v>
      </c>
      <c r="B15" s="11">
        <v>1</v>
      </c>
      <c r="C15" s="12">
        <v>14</v>
      </c>
      <c r="D15" t="s" s="13">
        <v>5</v>
      </c>
      <c r="E15" t="s" s="13">
        <v>19</v>
      </c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</row>
    <row r="16" ht="20.05" customHeight="1">
      <c r="A16" s="10">
        <v>15</v>
      </c>
      <c r="B16" s="11">
        <v>1</v>
      </c>
      <c r="C16" s="12">
        <v>15</v>
      </c>
      <c r="D16" t="s" s="13">
        <v>5</v>
      </c>
      <c r="E16" t="s" s="13">
        <v>20</v>
      </c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</row>
    <row r="17" ht="20.05" customHeight="1">
      <c r="A17" s="10">
        <v>16</v>
      </c>
      <c r="B17" s="11">
        <v>1</v>
      </c>
      <c r="C17" s="12">
        <v>16</v>
      </c>
      <c r="D17" t="s" s="13">
        <v>5</v>
      </c>
      <c r="E17" t="s" s="13">
        <v>21</v>
      </c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</row>
    <row r="18" ht="20.05" customHeight="1">
      <c r="A18" s="10">
        <v>17</v>
      </c>
      <c r="B18" s="11">
        <v>1</v>
      </c>
      <c r="C18" s="12">
        <v>17</v>
      </c>
      <c r="D18" t="s" s="13">
        <v>5</v>
      </c>
      <c r="E18" t="s" s="13">
        <v>22</v>
      </c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</row>
    <row r="19" ht="20.05" customHeight="1">
      <c r="A19" s="10">
        <v>18</v>
      </c>
      <c r="B19" s="11">
        <v>1</v>
      </c>
      <c r="C19" s="12">
        <v>18</v>
      </c>
      <c r="D19" t="s" s="13">
        <v>5</v>
      </c>
      <c r="E19" t="s" s="13">
        <v>23</v>
      </c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ht="20.05" customHeight="1">
      <c r="A20" s="10">
        <v>19</v>
      </c>
      <c r="B20" s="11">
        <v>1</v>
      </c>
      <c r="C20" s="12">
        <v>19</v>
      </c>
      <c r="D20" t="s" s="13">
        <v>5</v>
      </c>
      <c r="E20" t="s" s="13">
        <v>24</v>
      </c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</row>
    <row r="21" ht="20.05" customHeight="1">
      <c r="A21" s="10">
        <v>20</v>
      </c>
      <c r="B21" s="11">
        <v>1</v>
      </c>
      <c r="C21" s="12">
        <v>20</v>
      </c>
      <c r="D21" t="s" s="13">
        <v>5</v>
      </c>
      <c r="E21" t="s" s="13">
        <v>25</v>
      </c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</row>
    <row r="22" ht="20.05" customHeight="1">
      <c r="A22" s="10">
        <v>21</v>
      </c>
      <c r="B22" s="11">
        <v>1</v>
      </c>
      <c r="C22" s="12">
        <v>21</v>
      </c>
      <c r="D22" t="s" s="13">
        <v>5</v>
      </c>
      <c r="E22" t="s" s="13">
        <v>26</v>
      </c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</row>
    <row r="23" ht="20.05" customHeight="1">
      <c r="A23" s="10">
        <v>22</v>
      </c>
      <c r="B23" s="11">
        <v>1</v>
      </c>
      <c r="C23" s="12">
        <v>22</v>
      </c>
      <c r="D23" t="s" s="13">
        <v>5</v>
      </c>
      <c r="E23" t="s" s="13">
        <v>27</v>
      </c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</row>
    <row r="24" ht="20.05" customHeight="1">
      <c r="A24" s="10">
        <v>23</v>
      </c>
      <c r="B24" s="11">
        <v>1</v>
      </c>
      <c r="C24" s="12">
        <v>23</v>
      </c>
      <c r="D24" t="s" s="13">
        <v>5</v>
      </c>
      <c r="E24" t="s" s="13">
        <v>28</v>
      </c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</row>
    <row r="25" ht="20.05" customHeight="1">
      <c r="A25" s="10">
        <v>24</v>
      </c>
      <c r="B25" s="11">
        <v>1</v>
      </c>
      <c r="C25" s="12">
        <v>24</v>
      </c>
      <c r="D25" t="s" s="13">
        <v>5</v>
      </c>
      <c r="E25" t="s" s="13">
        <v>29</v>
      </c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</row>
    <row r="26" ht="20.05" customHeight="1">
      <c r="A26" s="10">
        <v>25</v>
      </c>
      <c r="B26" s="11">
        <v>1</v>
      </c>
      <c r="C26" s="12">
        <v>25</v>
      </c>
      <c r="D26" t="s" s="13">
        <v>5</v>
      </c>
      <c r="E26" t="s" s="13">
        <v>30</v>
      </c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</row>
    <row r="27" ht="20.05" customHeight="1">
      <c r="A27" s="10">
        <v>26</v>
      </c>
      <c r="B27" s="11">
        <v>1</v>
      </c>
      <c r="C27" s="12">
        <v>26</v>
      </c>
      <c r="D27" t="s" s="13">
        <v>5</v>
      </c>
      <c r="E27" t="s" s="13">
        <v>31</v>
      </c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</row>
    <row r="28" ht="20.05" customHeight="1">
      <c r="A28" s="10">
        <v>27</v>
      </c>
      <c r="B28" s="11">
        <v>1</v>
      </c>
      <c r="C28" s="12">
        <v>27</v>
      </c>
      <c r="D28" t="s" s="13">
        <v>5</v>
      </c>
      <c r="E28" t="s" s="13">
        <v>32</v>
      </c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</row>
    <row r="29" ht="20.05" customHeight="1">
      <c r="A29" s="10">
        <v>28</v>
      </c>
      <c r="B29" s="11">
        <v>1</v>
      </c>
      <c r="C29" s="12">
        <v>28</v>
      </c>
      <c r="D29" t="s" s="13">
        <v>5</v>
      </c>
      <c r="E29" t="s" s="13">
        <v>33</v>
      </c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</row>
    <row r="30" ht="20.05" customHeight="1">
      <c r="A30" s="10">
        <v>29</v>
      </c>
      <c r="B30" s="11">
        <v>1</v>
      </c>
      <c r="C30" s="12">
        <v>29</v>
      </c>
      <c r="D30" t="s" s="13">
        <v>5</v>
      </c>
      <c r="E30" t="s" s="13">
        <v>34</v>
      </c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</row>
    <row r="31" ht="20.05" customHeight="1">
      <c r="A31" s="10">
        <v>30</v>
      </c>
      <c r="B31" s="11">
        <v>1</v>
      </c>
      <c r="C31" s="12">
        <v>30</v>
      </c>
      <c r="D31" t="s" s="13">
        <v>5</v>
      </c>
      <c r="E31" t="s" s="13">
        <v>35</v>
      </c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</row>
    <row r="32" ht="20.05" customHeight="1">
      <c r="A32" s="10">
        <v>31</v>
      </c>
      <c r="B32" s="11">
        <v>1</v>
      </c>
      <c r="C32" s="12">
        <v>31</v>
      </c>
      <c r="D32" t="s" s="13">
        <v>5</v>
      </c>
      <c r="E32" t="s" s="13">
        <v>36</v>
      </c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</row>
    <row r="33" ht="20.05" customHeight="1">
      <c r="A33" s="10">
        <v>32</v>
      </c>
      <c r="B33" s="11">
        <v>1</v>
      </c>
      <c r="C33" s="12">
        <v>32</v>
      </c>
      <c r="D33" t="s" s="13">
        <v>5</v>
      </c>
      <c r="E33" t="s" s="13">
        <v>37</v>
      </c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</row>
    <row r="34" ht="20.05" customHeight="1">
      <c r="A34" s="10">
        <v>33</v>
      </c>
      <c r="B34" s="11">
        <v>1</v>
      </c>
      <c r="C34" s="12">
        <v>33</v>
      </c>
      <c r="D34" t="s" s="13">
        <v>5</v>
      </c>
      <c r="E34" t="s" s="13">
        <v>38</v>
      </c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</row>
    <row r="35" ht="20.05" customHeight="1">
      <c r="A35" s="10">
        <v>34</v>
      </c>
      <c r="B35" s="11">
        <v>1</v>
      </c>
      <c r="C35" s="12">
        <v>34</v>
      </c>
      <c r="D35" t="s" s="13">
        <v>5</v>
      </c>
      <c r="E35" t="s" s="13">
        <v>39</v>
      </c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</row>
    <row r="36" ht="20.05" customHeight="1">
      <c r="A36" s="10">
        <v>35</v>
      </c>
      <c r="B36" s="11">
        <v>1</v>
      </c>
      <c r="C36" s="12">
        <v>35</v>
      </c>
      <c r="D36" t="s" s="13">
        <v>5</v>
      </c>
      <c r="E36" t="s" s="13">
        <v>40</v>
      </c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</row>
    <row r="37" ht="20.05" customHeight="1">
      <c r="A37" s="10">
        <v>36</v>
      </c>
      <c r="B37" s="11">
        <v>1</v>
      </c>
      <c r="C37" s="12">
        <v>36</v>
      </c>
      <c r="D37" t="s" s="13">
        <v>5</v>
      </c>
      <c r="E37" t="s" s="13">
        <v>41</v>
      </c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</row>
    <row r="38" ht="20.05" customHeight="1">
      <c r="A38" s="10">
        <v>37</v>
      </c>
      <c r="B38" s="11">
        <v>1</v>
      </c>
      <c r="C38" s="12">
        <v>37</v>
      </c>
      <c r="D38" t="s" s="13">
        <v>5</v>
      </c>
      <c r="E38" t="s" s="13">
        <v>42</v>
      </c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</row>
    <row r="39" ht="20.05" customHeight="1">
      <c r="A39" s="10">
        <v>38</v>
      </c>
      <c r="B39" s="11">
        <v>1</v>
      </c>
      <c r="C39" s="12">
        <v>38</v>
      </c>
      <c r="D39" t="s" s="13">
        <v>5</v>
      </c>
      <c r="E39" t="s" s="13">
        <v>43</v>
      </c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</row>
    <row r="40" ht="20.05" customHeight="1">
      <c r="A40" s="10">
        <v>39</v>
      </c>
      <c r="B40" s="11">
        <v>1</v>
      </c>
      <c r="C40" s="12">
        <v>39</v>
      </c>
      <c r="D40" t="s" s="13">
        <v>5</v>
      </c>
      <c r="E40" t="s" s="13">
        <v>44</v>
      </c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</row>
    <row r="41" ht="20.05" customHeight="1">
      <c r="A41" s="10">
        <v>40</v>
      </c>
      <c r="B41" s="11">
        <v>1</v>
      </c>
      <c r="C41" s="12">
        <v>40</v>
      </c>
      <c r="D41" t="s" s="13">
        <v>5</v>
      </c>
      <c r="E41" t="s" s="13">
        <v>45</v>
      </c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</row>
    <row r="42" ht="20.05" customHeight="1">
      <c r="A42" s="10">
        <v>41</v>
      </c>
      <c r="B42" s="11">
        <v>1</v>
      </c>
      <c r="C42" s="12">
        <v>41</v>
      </c>
      <c r="D42" t="s" s="13">
        <v>5</v>
      </c>
      <c r="E42" t="s" s="13">
        <v>46</v>
      </c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</row>
    <row r="43" ht="20.05" customHeight="1">
      <c r="A43" s="10">
        <v>42</v>
      </c>
      <c r="B43" s="11">
        <v>1</v>
      </c>
      <c r="C43" s="12">
        <v>42</v>
      </c>
      <c r="D43" t="s" s="13">
        <v>5</v>
      </c>
      <c r="E43" t="s" s="13">
        <v>47</v>
      </c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</row>
    <row r="44" ht="20.05" customHeight="1">
      <c r="A44" s="10">
        <v>43</v>
      </c>
      <c r="B44" s="11">
        <v>1</v>
      </c>
      <c r="C44" s="12">
        <v>43</v>
      </c>
      <c r="D44" t="s" s="13">
        <v>5</v>
      </c>
      <c r="E44" t="s" s="13">
        <v>48</v>
      </c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</row>
    <row r="45" ht="20.05" customHeight="1">
      <c r="A45" s="10">
        <v>44</v>
      </c>
      <c r="B45" s="11">
        <v>1</v>
      </c>
      <c r="C45" s="12">
        <v>44</v>
      </c>
      <c r="D45" t="s" s="13">
        <v>5</v>
      </c>
      <c r="E45" t="s" s="13">
        <v>49</v>
      </c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</row>
    <row r="46" ht="20.05" customHeight="1">
      <c r="A46" s="10">
        <v>45</v>
      </c>
      <c r="B46" s="11">
        <v>1</v>
      </c>
      <c r="C46" s="12">
        <v>45</v>
      </c>
      <c r="D46" t="s" s="13">
        <v>5</v>
      </c>
      <c r="E46" t="s" s="13">
        <v>50</v>
      </c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</row>
    <row r="47" ht="20.05" customHeight="1">
      <c r="A47" s="10">
        <v>46</v>
      </c>
      <c r="B47" s="11">
        <v>1</v>
      </c>
      <c r="C47" s="12">
        <v>46</v>
      </c>
      <c r="D47" t="s" s="13">
        <v>5</v>
      </c>
      <c r="E47" t="s" s="13">
        <v>51</v>
      </c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</row>
    <row r="48" ht="20.05" customHeight="1">
      <c r="A48" s="10">
        <v>47</v>
      </c>
      <c r="B48" s="11">
        <v>1</v>
      </c>
      <c r="C48" s="12">
        <v>47</v>
      </c>
      <c r="D48" t="s" s="13">
        <v>5</v>
      </c>
      <c r="E48" t="s" s="13">
        <v>52</v>
      </c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</row>
    <row r="49" ht="20.05" customHeight="1">
      <c r="A49" s="10">
        <v>48</v>
      </c>
      <c r="B49" s="11">
        <v>1</v>
      </c>
      <c r="C49" s="12">
        <v>48</v>
      </c>
      <c r="D49" t="s" s="13">
        <v>5</v>
      </c>
      <c r="E49" t="s" s="13">
        <v>53</v>
      </c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</row>
    <row r="50" ht="20.05" customHeight="1">
      <c r="A50" s="10">
        <v>49</v>
      </c>
      <c r="B50" s="11">
        <v>1</v>
      </c>
      <c r="C50" s="12">
        <v>49</v>
      </c>
      <c r="D50" t="s" s="13">
        <v>5</v>
      </c>
      <c r="E50" t="s" s="13">
        <v>54</v>
      </c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</row>
    <row r="51" ht="20.05" customHeight="1">
      <c r="A51" s="10">
        <v>50</v>
      </c>
      <c r="B51" s="11">
        <v>1</v>
      </c>
      <c r="C51" s="12">
        <v>50</v>
      </c>
      <c r="D51" t="s" s="13">
        <v>5</v>
      </c>
      <c r="E51" t="s" s="13">
        <v>55</v>
      </c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</row>
    <row r="52" ht="20.05" customHeight="1">
      <c r="A52" s="10">
        <v>51</v>
      </c>
      <c r="B52" s="11">
        <v>1</v>
      </c>
      <c r="C52" s="12">
        <v>51</v>
      </c>
      <c r="D52" t="s" s="13">
        <v>5</v>
      </c>
      <c r="E52" t="s" s="13">
        <v>56</v>
      </c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</row>
    <row r="53" ht="20.05" customHeight="1">
      <c r="A53" s="10">
        <v>52</v>
      </c>
      <c r="B53" s="11">
        <v>1</v>
      </c>
      <c r="C53" s="12">
        <v>52</v>
      </c>
      <c r="D53" t="s" s="13">
        <v>5</v>
      </c>
      <c r="E53" t="s" s="13">
        <v>57</v>
      </c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</row>
    <row r="54" ht="20.05" customHeight="1">
      <c r="A54" s="10">
        <v>53</v>
      </c>
      <c r="B54" s="11">
        <v>1</v>
      </c>
      <c r="C54" s="12">
        <v>53</v>
      </c>
      <c r="D54" t="s" s="13">
        <v>5</v>
      </c>
      <c r="E54" t="s" s="13">
        <v>58</v>
      </c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</row>
    <row r="55" ht="20.05" customHeight="1">
      <c r="A55" s="10">
        <v>54</v>
      </c>
      <c r="B55" s="11">
        <v>1</v>
      </c>
      <c r="C55" s="12">
        <v>54</v>
      </c>
      <c r="D55" t="s" s="13">
        <v>5</v>
      </c>
      <c r="E55" t="s" s="13">
        <v>59</v>
      </c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</row>
    <row r="56" ht="20.05" customHeight="1">
      <c r="A56" s="10">
        <v>55</v>
      </c>
      <c r="B56" s="11">
        <v>1</v>
      </c>
      <c r="C56" s="12">
        <v>55</v>
      </c>
      <c r="D56" t="s" s="13">
        <v>5</v>
      </c>
      <c r="E56" t="s" s="13">
        <v>60</v>
      </c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</row>
    <row r="57" ht="20.05" customHeight="1">
      <c r="A57" s="10">
        <v>56</v>
      </c>
      <c r="B57" s="11">
        <v>1</v>
      </c>
      <c r="C57" s="12">
        <v>56</v>
      </c>
      <c r="D57" t="s" s="13">
        <v>5</v>
      </c>
      <c r="E57" t="s" s="13">
        <v>61</v>
      </c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</row>
    <row r="58" ht="20.05" customHeight="1">
      <c r="A58" s="10">
        <v>57</v>
      </c>
      <c r="B58" s="11">
        <v>1</v>
      </c>
      <c r="C58" s="12">
        <v>57</v>
      </c>
      <c r="D58" t="s" s="13">
        <v>5</v>
      </c>
      <c r="E58" t="s" s="13">
        <v>62</v>
      </c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</row>
    <row r="59" ht="20.05" customHeight="1">
      <c r="A59" s="10">
        <v>58</v>
      </c>
      <c r="B59" s="11">
        <v>1</v>
      </c>
      <c r="C59" s="12">
        <v>58</v>
      </c>
      <c r="D59" t="s" s="13">
        <v>5</v>
      </c>
      <c r="E59" t="s" s="13">
        <v>63</v>
      </c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</row>
    <row r="60" ht="20.05" customHeight="1">
      <c r="A60" s="10">
        <v>59</v>
      </c>
      <c r="B60" s="11">
        <v>1</v>
      </c>
      <c r="C60" s="12">
        <v>59</v>
      </c>
      <c r="D60" t="s" s="13">
        <v>5</v>
      </c>
      <c r="E60" t="s" s="13">
        <v>64</v>
      </c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</row>
    <row r="61" ht="20.05" customHeight="1">
      <c r="A61" s="10">
        <v>60</v>
      </c>
      <c r="B61" s="11">
        <v>1</v>
      </c>
      <c r="C61" s="12">
        <v>60</v>
      </c>
      <c r="D61" t="s" s="13">
        <v>5</v>
      </c>
      <c r="E61" t="s" s="13">
        <v>65</v>
      </c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</row>
    <row r="62" ht="20.05" customHeight="1">
      <c r="A62" s="10">
        <v>61</v>
      </c>
      <c r="B62" s="11">
        <v>1</v>
      </c>
      <c r="C62" s="12">
        <v>61</v>
      </c>
      <c r="D62" t="s" s="13">
        <v>5</v>
      </c>
      <c r="E62" t="s" s="13">
        <v>66</v>
      </c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</row>
    <row r="63" ht="20.05" customHeight="1">
      <c r="A63" s="10">
        <v>62</v>
      </c>
      <c r="B63" s="11">
        <v>1</v>
      </c>
      <c r="C63" s="12">
        <v>62</v>
      </c>
      <c r="D63" t="s" s="13">
        <v>5</v>
      </c>
      <c r="E63" t="s" s="13">
        <v>67</v>
      </c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</row>
    <row r="64" ht="20.05" customHeight="1">
      <c r="A64" s="10">
        <v>63</v>
      </c>
      <c r="B64" s="11">
        <v>1</v>
      </c>
      <c r="C64" s="12">
        <v>63</v>
      </c>
      <c r="D64" t="s" s="13">
        <v>5</v>
      </c>
      <c r="E64" t="s" s="13">
        <v>68</v>
      </c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</row>
    <row r="65" ht="20.05" customHeight="1">
      <c r="A65" s="10">
        <v>64</v>
      </c>
      <c r="B65" s="11">
        <v>1</v>
      </c>
      <c r="C65" s="12">
        <v>64</v>
      </c>
      <c r="D65" t="s" s="13">
        <v>5</v>
      </c>
      <c r="E65" t="s" s="13">
        <v>69</v>
      </c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</row>
    <row r="66" ht="20.05" customHeight="1">
      <c r="A66" s="10">
        <v>65</v>
      </c>
      <c r="B66" s="11">
        <v>1</v>
      </c>
      <c r="C66" s="12">
        <v>65</v>
      </c>
      <c r="D66" t="s" s="13">
        <v>5</v>
      </c>
      <c r="E66" t="s" s="13">
        <v>70</v>
      </c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</row>
    <row r="67" ht="20.05" customHeight="1">
      <c r="A67" s="10">
        <v>66</v>
      </c>
      <c r="B67" s="11">
        <v>1</v>
      </c>
      <c r="C67" s="12">
        <v>66</v>
      </c>
      <c r="D67" t="s" s="13">
        <v>5</v>
      </c>
      <c r="E67" t="s" s="13">
        <v>71</v>
      </c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</row>
    <row r="68" ht="20.05" customHeight="1">
      <c r="A68" s="10">
        <v>1</v>
      </c>
      <c r="B68" s="11">
        <v>3</v>
      </c>
      <c r="C68" s="12">
        <v>67</v>
      </c>
      <c r="D68" t="s" s="13">
        <v>5</v>
      </c>
      <c r="E68" t="s" s="13">
        <v>72</v>
      </c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</row>
    <row r="69" ht="20.05" customHeight="1">
      <c r="A69" s="10">
        <v>2</v>
      </c>
      <c r="B69" s="11">
        <v>3</v>
      </c>
      <c r="C69" s="12">
        <v>68</v>
      </c>
      <c r="D69" t="s" s="13">
        <v>5</v>
      </c>
      <c r="E69" t="s" s="13">
        <v>73</v>
      </c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</row>
    <row r="70" ht="20.05" customHeight="1">
      <c r="A70" s="10">
        <v>3</v>
      </c>
      <c r="B70" s="11">
        <v>3</v>
      </c>
      <c r="C70" s="12">
        <v>69</v>
      </c>
      <c r="D70" t="s" s="13">
        <v>5</v>
      </c>
      <c r="E70" t="s" s="13">
        <v>74</v>
      </c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</row>
    <row r="71" ht="20.05" customHeight="1">
      <c r="A71" s="10">
        <v>4</v>
      </c>
      <c r="B71" s="11">
        <v>3</v>
      </c>
      <c r="C71" s="12">
        <v>70</v>
      </c>
      <c r="D71" t="s" s="13">
        <v>5</v>
      </c>
      <c r="E71" t="s" s="13">
        <v>75</v>
      </c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</row>
    <row r="72" ht="20.05" customHeight="1">
      <c r="A72" s="10">
        <v>5</v>
      </c>
      <c r="B72" s="11">
        <v>3</v>
      </c>
      <c r="C72" s="12">
        <v>71</v>
      </c>
      <c r="D72" t="s" s="13">
        <v>5</v>
      </c>
      <c r="E72" t="s" s="13">
        <v>76</v>
      </c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</row>
    <row r="73" ht="20.05" customHeight="1">
      <c r="A73" s="10">
        <v>6</v>
      </c>
      <c r="B73" s="11">
        <v>3</v>
      </c>
      <c r="C73" s="12">
        <v>72</v>
      </c>
      <c r="D73" t="s" s="13">
        <v>5</v>
      </c>
      <c r="E73" t="s" s="13">
        <v>77</v>
      </c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</row>
    <row r="74" ht="20.05" customHeight="1">
      <c r="A74" s="10">
        <v>7</v>
      </c>
      <c r="B74" s="11">
        <v>3</v>
      </c>
      <c r="C74" s="12">
        <v>73</v>
      </c>
      <c r="D74" t="s" s="13">
        <v>5</v>
      </c>
      <c r="E74" t="s" s="13">
        <v>78</v>
      </c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</row>
    <row r="75" ht="20.05" customHeight="1">
      <c r="A75" s="10">
        <v>8</v>
      </c>
      <c r="B75" s="11">
        <v>3</v>
      </c>
      <c r="C75" s="12">
        <v>74</v>
      </c>
      <c r="D75" t="s" s="13">
        <v>5</v>
      </c>
      <c r="E75" t="s" s="13">
        <v>79</v>
      </c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</row>
    <row r="76" ht="20.05" customHeight="1">
      <c r="A76" s="10">
        <v>9</v>
      </c>
      <c r="B76" s="11">
        <v>3</v>
      </c>
      <c r="C76" s="12">
        <v>75</v>
      </c>
      <c r="D76" t="s" s="13">
        <v>5</v>
      </c>
      <c r="E76" t="s" s="13">
        <v>80</v>
      </c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</row>
    <row r="77" ht="20.05" customHeight="1">
      <c r="A77" s="10">
        <v>10</v>
      </c>
      <c r="B77" s="11">
        <v>3</v>
      </c>
      <c r="C77" s="12">
        <v>76</v>
      </c>
      <c r="D77" t="s" s="13">
        <v>5</v>
      </c>
      <c r="E77" t="s" s="13">
        <v>81</v>
      </c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</row>
    <row r="78" ht="20.05" customHeight="1">
      <c r="A78" s="10">
        <v>11</v>
      </c>
      <c r="B78" s="11">
        <v>3</v>
      </c>
      <c r="C78" s="12">
        <v>77</v>
      </c>
      <c r="D78" t="s" s="13">
        <v>5</v>
      </c>
      <c r="E78" t="s" s="13">
        <v>82</v>
      </c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</row>
    <row r="79" ht="20.05" customHeight="1">
      <c r="A79" s="10">
        <v>12</v>
      </c>
      <c r="B79" s="11">
        <v>3</v>
      </c>
      <c r="C79" s="12">
        <v>78</v>
      </c>
      <c r="D79" t="s" s="13">
        <v>5</v>
      </c>
      <c r="E79" t="s" s="13">
        <v>83</v>
      </c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</row>
    <row r="80" ht="20.05" customHeight="1">
      <c r="A80" s="10">
        <v>13</v>
      </c>
      <c r="B80" s="11">
        <v>3</v>
      </c>
      <c r="C80" s="12">
        <v>79</v>
      </c>
      <c r="D80" t="s" s="13">
        <v>5</v>
      </c>
      <c r="E80" t="s" s="13">
        <v>84</v>
      </c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</row>
    <row r="81" ht="20.05" customHeight="1">
      <c r="A81" s="10">
        <v>14</v>
      </c>
      <c r="B81" s="11">
        <v>3</v>
      </c>
      <c r="C81" s="12">
        <v>80</v>
      </c>
      <c r="D81" t="s" s="13">
        <v>5</v>
      </c>
      <c r="E81" t="s" s="13">
        <v>85</v>
      </c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</row>
    <row r="82" ht="20.05" customHeight="1">
      <c r="A82" s="10">
        <v>15</v>
      </c>
      <c r="B82" s="11">
        <v>3</v>
      </c>
      <c r="C82" s="12">
        <v>81</v>
      </c>
      <c r="D82" t="s" s="13">
        <v>5</v>
      </c>
      <c r="E82" t="s" s="13">
        <v>86</v>
      </c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</row>
    <row r="83" ht="20.05" customHeight="1">
      <c r="A83" s="10">
        <v>16</v>
      </c>
      <c r="B83" s="11">
        <v>3</v>
      </c>
      <c r="C83" s="12">
        <v>82</v>
      </c>
      <c r="D83" t="s" s="13">
        <v>5</v>
      </c>
      <c r="E83" t="s" s="13">
        <v>87</v>
      </c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</row>
    <row r="84" ht="20.05" customHeight="1">
      <c r="A84" s="10">
        <v>17</v>
      </c>
      <c r="B84" s="11">
        <v>3</v>
      </c>
      <c r="C84" s="12">
        <v>83</v>
      </c>
      <c r="D84" t="s" s="13">
        <v>5</v>
      </c>
      <c r="E84" t="s" s="13">
        <v>88</v>
      </c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</row>
    <row r="85" ht="20.05" customHeight="1">
      <c r="A85" s="10">
        <v>18</v>
      </c>
      <c r="B85" s="11">
        <v>3</v>
      </c>
      <c r="C85" s="12">
        <v>84</v>
      </c>
      <c r="D85" t="s" s="13">
        <v>5</v>
      </c>
      <c r="E85" t="s" s="13">
        <v>89</v>
      </c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</row>
    <row r="86" ht="20.05" customHeight="1">
      <c r="A86" s="10">
        <v>19</v>
      </c>
      <c r="B86" s="11">
        <v>3</v>
      </c>
      <c r="C86" s="12">
        <v>85</v>
      </c>
      <c r="D86" t="s" s="13">
        <v>5</v>
      </c>
      <c r="E86" t="s" s="13">
        <v>90</v>
      </c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</row>
    <row r="87" ht="20.05" customHeight="1">
      <c r="A87" s="10">
        <v>20</v>
      </c>
      <c r="B87" s="11">
        <v>3</v>
      </c>
      <c r="C87" s="12">
        <v>86</v>
      </c>
      <c r="D87" t="s" s="13">
        <v>5</v>
      </c>
      <c r="E87" t="s" s="13">
        <v>91</v>
      </c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</row>
    <row r="88" ht="20.05" customHeight="1">
      <c r="A88" s="10">
        <v>21</v>
      </c>
      <c r="B88" s="11">
        <v>3</v>
      </c>
      <c r="C88" s="12">
        <v>87</v>
      </c>
      <c r="D88" t="s" s="13">
        <v>5</v>
      </c>
      <c r="E88" t="s" s="13">
        <v>92</v>
      </c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</row>
    <row r="89" ht="20.05" customHeight="1">
      <c r="A89" s="10">
        <v>22</v>
      </c>
      <c r="B89" s="11">
        <v>3</v>
      </c>
      <c r="C89" s="12">
        <v>88</v>
      </c>
      <c r="D89" t="s" s="13">
        <v>5</v>
      </c>
      <c r="E89" t="s" s="13">
        <v>93</v>
      </c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</row>
    <row r="90" ht="20.05" customHeight="1">
      <c r="A90" s="10">
        <v>23</v>
      </c>
      <c r="B90" s="11">
        <v>3</v>
      </c>
      <c r="C90" s="12">
        <v>89</v>
      </c>
      <c r="D90" t="s" s="13">
        <v>5</v>
      </c>
      <c r="E90" t="s" s="13">
        <v>94</v>
      </c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</row>
    <row r="91" ht="20.05" customHeight="1">
      <c r="A91" s="10">
        <v>24</v>
      </c>
      <c r="B91" s="11">
        <v>3</v>
      </c>
      <c r="C91" s="12">
        <v>90</v>
      </c>
      <c r="D91" t="s" s="13">
        <v>5</v>
      </c>
      <c r="E91" t="s" s="13">
        <v>95</v>
      </c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</row>
    <row r="92" ht="20.05" customHeight="1">
      <c r="A92" s="10">
        <v>25</v>
      </c>
      <c r="B92" s="11">
        <v>3</v>
      </c>
      <c r="C92" s="12">
        <v>91</v>
      </c>
      <c r="D92" t="s" s="13">
        <v>5</v>
      </c>
      <c r="E92" t="s" s="13">
        <v>96</v>
      </c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</row>
    <row r="93" ht="20.05" customHeight="1">
      <c r="A93" s="10">
        <v>26</v>
      </c>
      <c r="B93" s="11">
        <v>3</v>
      </c>
      <c r="C93" s="12">
        <v>92</v>
      </c>
      <c r="D93" t="s" s="13">
        <v>5</v>
      </c>
      <c r="E93" t="s" s="13">
        <v>97</v>
      </c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</row>
    <row r="94" ht="20.05" customHeight="1">
      <c r="A94" s="10">
        <v>27</v>
      </c>
      <c r="B94" s="11">
        <v>3</v>
      </c>
      <c r="C94" s="12">
        <v>93</v>
      </c>
      <c r="D94" t="s" s="13">
        <v>5</v>
      </c>
      <c r="E94" t="s" s="13">
        <v>98</v>
      </c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</row>
    <row r="95" ht="20.05" customHeight="1">
      <c r="A95" s="10">
        <v>28</v>
      </c>
      <c r="B95" s="11">
        <v>3</v>
      </c>
      <c r="C95" s="12">
        <v>94</v>
      </c>
      <c r="D95" t="s" s="13">
        <v>5</v>
      </c>
      <c r="E95" t="s" s="13">
        <v>99</v>
      </c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</row>
    <row r="96" ht="20.05" customHeight="1">
      <c r="A96" s="10">
        <v>29</v>
      </c>
      <c r="B96" s="11">
        <v>3</v>
      </c>
      <c r="C96" s="12">
        <v>95</v>
      </c>
      <c r="D96" t="s" s="13">
        <v>5</v>
      </c>
      <c r="E96" t="s" s="13">
        <v>100</v>
      </c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</row>
    <row r="97" ht="20.05" customHeight="1">
      <c r="A97" s="10">
        <v>30</v>
      </c>
      <c r="B97" s="11">
        <v>3</v>
      </c>
      <c r="C97" s="12">
        <v>96</v>
      </c>
      <c r="D97" t="s" s="13">
        <v>5</v>
      </c>
      <c r="E97" t="s" s="13">
        <v>101</v>
      </c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</row>
    <row r="98" ht="20.05" customHeight="1">
      <c r="A98" s="10">
        <v>31</v>
      </c>
      <c r="B98" s="11">
        <v>3</v>
      </c>
      <c r="C98" s="12">
        <v>97</v>
      </c>
      <c r="D98" t="s" s="13">
        <v>5</v>
      </c>
      <c r="E98" t="s" s="13">
        <v>102</v>
      </c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</row>
    <row r="99" ht="20.05" customHeight="1">
      <c r="A99" s="10">
        <v>32</v>
      </c>
      <c r="B99" s="11">
        <v>3</v>
      </c>
      <c r="C99" s="12">
        <v>98</v>
      </c>
      <c r="D99" t="s" s="13">
        <v>5</v>
      </c>
      <c r="E99" t="s" s="13">
        <v>103</v>
      </c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</row>
    <row r="100" ht="20.05" customHeight="1">
      <c r="A100" s="10">
        <v>33</v>
      </c>
      <c r="B100" s="11">
        <v>3</v>
      </c>
      <c r="C100" s="12">
        <v>99</v>
      </c>
      <c r="D100" t="s" s="13">
        <v>5</v>
      </c>
      <c r="E100" t="s" s="13">
        <v>104</v>
      </c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</row>
    <row r="101" ht="20.05" customHeight="1">
      <c r="A101" s="10">
        <v>34</v>
      </c>
      <c r="B101" s="11">
        <v>3</v>
      </c>
      <c r="C101" s="12">
        <v>100</v>
      </c>
      <c r="D101" t="s" s="13">
        <v>5</v>
      </c>
      <c r="E101" t="s" s="13">
        <v>105</v>
      </c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</row>
    <row r="102" ht="20.05" customHeight="1">
      <c r="A102" s="10">
        <v>35</v>
      </c>
      <c r="B102" s="11">
        <v>3</v>
      </c>
      <c r="C102" s="12">
        <v>101</v>
      </c>
      <c r="D102" t="s" s="13">
        <v>5</v>
      </c>
      <c r="E102" t="s" s="13">
        <v>106</v>
      </c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</row>
    <row r="103" ht="20.05" customHeight="1">
      <c r="A103" s="10">
        <v>36</v>
      </c>
      <c r="B103" s="11">
        <v>3</v>
      </c>
      <c r="C103" s="12">
        <v>102</v>
      </c>
      <c r="D103" t="s" s="13">
        <v>5</v>
      </c>
      <c r="E103" t="s" s="13">
        <v>107</v>
      </c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</row>
    <row r="104" ht="20.05" customHeight="1">
      <c r="A104" s="10">
        <v>37</v>
      </c>
      <c r="B104" s="11">
        <v>3</v>
      </c>
      <c r="C104" s="12">
        <v>103</v>
      </c>
      <c r="D104" t="s" s="13">
        <v>5</v>
      </c>
      <c r="E104" t="s" s="13">
        <v>108</v>
      </c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</row>
    <row r="105" ht="20.05" customHeight="1">
      <c r="A105" s="10">
        <v>38</v>
      </c>
      <c r="B105" s="11">
        <v>3</v>
      </c>
      <c r="C105" s="12">
        <v>104</v>
      </c>
      <c r="D105" t="s" s="13">
        <v>5</v>
      </c>
      <c r="E105" t="s" s="13">
        <v>109</v>
      </c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</row>
    <row r="106" ht="20.05" customHeight="1">
      <c r="A106" s="10">
        <v>39</v>
      </c>
      <c r="B106" s="11">
        <v>3</v>
      </c>
      <c r="C106" s="12">
        <v>105</v>
      </c>
      <c r="D106" t="s" s="13">
        <v>5</v>
      </c>
      <c r="E106" t="s" s="13">
        <v>110</v>
      </c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</row>
    <row r="107" ht="20.05" customHeight="1">
      <c r="A107" s="10">
        <v>40</v>
      </c>
      <c r="B107" s="11">
        <v>3</v>
      </c>
      <c r="C107" s="12">
        <v>106</v>
      </c>
      <c r="D107" t="s" s="13">
        <v>5</v>
      </c>
      <c r="E107" t="s" s="13">
        <v>111</v>
      </c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</row>
    <row r="108" ht="20.05" customHeight="1">
      <c r="A108" s="10">
        <v>41</v>
      </c>
      <c r="B108" s="11">
        <v>3</v>
      </c>
      <c r="C108" s="12">
        <v>107</v>
      </c>
      <c r="D108" t="s" s="13">
        <v>5</v>
      </c>
      <c r="E108" t="s" s="13">
        <v>112</v>
      </c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</row>
    <row r="109" ht="20.05" customHeight="1">
      <c r="A109" s="10">
        <v>42</v>
      </c>
      <c r="B109" s="11">
        <v>3</v>
      </c>
      <c r="C109" s="12">
        <v>108</v>
      </c>
      <c r="D109" t="s" s="13">
        <v>5</v>
      </c>
      <c r="E109" t="s" s="13">
        <v>113</v>
      </c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</row>
    <row r="110" ht="20.05" customHeight="1">
      <c r="A110" s="10">
        <v>43</v>
      </c>
      <c r="B110" s="11">
        <v>3</v>
      </c>
      <c r="C110" s="12">
        <v>109</v>
      </c>
      <c r="D110" t="s" s="13">
        <v>5</v>
      </c>
      <c r="E110" t="s" s="13">
        <v>114</v>
      </c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</row>
    <row r="111" ht="20.05" customHeight="1">
      <c r="A111" s="10">
        <v>44</v>
      </c>
      <c r="B111" s="11">
        <v>3</v>
      </c>
      <c r="C111" s="12">
        <v>110</v>
      </c>
      <c r="D111" t="s" s="13">
        <v>5</v>
      </c>
      <c r="E111" t="s" s="13">
        <v>115</v>
      </c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</row>
    <row r="112" ht="20.05" customHeight="1">
      <c r="A112" s="10">
        <v>45</v>
      </c>
      <c r="B112" s="11">
        <v>3</v>
      </c>
      <c r="C112" s="12">
        <v>111</v>
      </c>
      <c r="D112" t="s" s="13">
        <v>5</v>
      </c>
      <c r="E112" t="s" s="13">
        <v>116</v>
      </c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</row>
    <row r="113" ht="20.05" customHeight="1">
      <c r="A113" s="10">
        <v>46</v>
      </c>
      <c r="B113" s="11">
        <v>3</v>
      </c>
      <c r="C113" s="12">
        <v>112</v>
      </c>
      <c r="D113" t="s" s="13">
        <v>5</v>
      </c>
      <c r="E113" t="s" s="13">
        <v>117</v>
      </c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</row>
    <row r="114" ht="20.05" customHeight="1">
      <c r="A114" s="10">
        <v>47</v>
      </c>
      <c r="B114" s="11">
        <v>3</v>
      </c>
      <c r="C114" s="12">
        <v>113</v>
      </c>
      <c r="D114" t="s" s="13">
        <v>5</v>
      </c>
      <c r="E114" t="s" s="13">
        <v>118</v>
      </c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</row>
    <row r="115" ht="20.05" customHeight="1">
      <c r="A115" s="10">
        <v>48</v>
      </c>
      <c r="B115" s="11">
        <v>3</v>
      </c>
      <c r="C115" s="12">
        <v>114</v>
      </c>
      <c r="D115" t="s" s="13">
        <v>5</v>
      </c>
      <c r="E115" t="s" s="13">
        <v>119</v>
      </c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</row>
    <row r="116" ht="20.05" customHeight="1">
      <c r="A116" s="10">
        <v>49</v>
      </c>
      <c r="B116" s="11">
        <v>3</v>
      </c>
      <c r="C116" s="12">
        <v>115</v>
      </c>
      <c r="D116" t="s" s="13">
        <v>5</v>
      </c>
      <c r="E116" t="s" s="13">
        <v>120</v>
      </c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</row>
    <row r="117" ht="20.05" customHeight="1">
      <c r="A117" s="10">
        <v>50</v>
      </c>
      <c r="B117" s="11">
        <v>3</v>
      </c>
      <c r="C117" s="12">
        <v>116</v>
      </c>
      <c r="D117" t="s" s="13">
        <v>5</v>
      </c>
      <c r="E117" t="s" s="13">
        <v>121</v>
      </c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</row>
    <row r="118" ht="20.05" customHeight="1">
      <c r="A118" s="10">
        <v>51</v>
      </c>
      <c r="B118" s="11">
        <v>3</v>
      </c>
      <c r="C118" s="12">
        <v>117</v>
      </c>
      <c r="D118" t="s" s="13">
        <v>5</v>
      </c>
      <c r="E118" t="s" s="13">
        <v>122</v>
      </c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</row>
    <row r="119" ht="20.05" customHeight="1">
      <c r="A119" s="10">
        <v>52</v>
      </c>
      <c r="B119" s="11">
        <v>3</v>
      </c>
      <c r="C119" s="12">
        <v>118</v>
      </c>
      <c r="D119" t="s" s="13">
        <v>5</v>
      </c>
      <c r="E119" t="s" s="13">
        <v>123</v>
      </c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</row>
    <row r="120" ht="20.05" customHeight="1">
      <c r="A120" s="10">
        <v>53</v>
      </c>
      <c r="B120" s="11">
        <v>3</v>
      </c>
      <c r="C120" s="12">
        <v>119</v>
      </c>
      <c r="D120" t="s" s="13">
        <v>5</v>
      </c>
      <c r="E120" t="s" s="13">
        <v>124</v>
      </c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</row>
    <row r="121" ht="20.05" customHeight="1">
      <c r="A121" s="10">
        <v>54</v>
      </c>
      <c r="B121" s="11">
        <v>3</v>
      </c>
      <c r="C121" s="12">
        <v>120</v>
      </c>
      <c r="D121" t="s" s="13">
        <v>5</v>
      </c>
      <c r="E121" t="s" s="13">
        <v>125</v>
      </c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</row>
    <row r="122" ht="20.05" customHeight="1">
      <c r="A122" s="10">
        <v>55</v>
      </c>
      <c r="B122" s="11">
        <v>3</v>
      </c>
      <c r="C122" s="12">
        <v>121</v>
      </c>
      <c r="D122" t="s" s="13">
        <v>5</v>
      </c>
      <c r="E122" t="s" s="13">
        <v>126</v>
      </c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</row>
    <row r="123" ht="20.05" customHeight="1">
      <c r="A123" s="10">
        <v>56</v>
      </c>
      <c r="B123" s="11">
        <v>3</v>
      </c>
      <c r="C123" s="12">
        <v>122</v>
      </c>
      <c r="D123" t="s" s="13">
        <v>5</v>
      </c>
      <c r="E123" t="s" s="13">
        <v>127</v>
      </c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</row>
    <row r="124" ht="20.05" customHeight="1">
      <c r="A124" s="10">
        <v>57</v>
      </c>
      <c r="B124" s="11">
        <v>3</v>
      </c>
      <c r="C124" s="12">
        <v>123</v>
      </c>
      <c r="D124" t="s" s="13">
        <v>5</v>
      </c>
      <c r="E124" t="s" s="13">
        <v>128</v>
      </c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</row>
    <row r="125" ht="20.05" customHeight="1">
      <c r="A125" s="10">
        <v>58</v>
      </c>
      <c r="B125" s="11">
        <v>3</v>
      </c>
      <c r="C125" s="12">
        <v>124</v>
      </c>
      <c r="D125" t="s" s="13">
        <v>5</v>
      </c>
      <c r="E125" t="s" s="13">
        <v>129</v>
      </c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</row>
    <row r="126" ht="20.05" customHeight="1">
      <c r="A126" s="10">
        <v>59</v>
      </c>
      <c r="B126" s="11">
        <v>3</v>
      </c>
      <c r="C126" s="12">
        <v>125</v>
      </c>
      <c r="D126" t="s" s="13">
        <v>5</v>
      </c>
      <c r="E126" t="s" s="13">
        <v>130</v>
      </c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</row>
    <row r="127" ht="20.05" customHeight="1">
      <c r="A127" s="10">
        <v>60</v>
      </c>
      <c r="B127" s="11">
        <v>3</v>
      </c>
      <c r="C127" s="12">
        <v>126</v>
      </c>
      <c r="D127" t="s" s="13">
        <v>5</v>
      </c>
      <c r="E127" t="s" s="13">
        <v>131</v>
      </c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</row>
    <row r="128" ht="20.05" customHeight="1">
      <c r="A128" s="10">
        <v>61</v>
      </c>
      <c r="B128" s="11">
        <v>3</v>
      </c>
      <c r="C128" s="12">
        <v>127</v>
      </c>
      <c r="D128" t="s" s="13">
        <v>5</v>
      </c>
      <c r="E128" t="s" s="13">
        <v>132</v>
      </c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</row>
    <row r="129" ht="20.05" customHeight="1">
      <c r="A129" s="10">
        <v>62</v>
      </c>
      <c r="B129" s="11">
        <v>3</v>
      </c>
      <c r="C129" s="12">
        <v>128</v>
      </c>
      <c r="D129" t="s" s="13">
        <v>5</v>
      </c>
      <c r="E129" t="s" s="13">
        <v>133</v>
      </c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</row>
    <row r="130" ht="20.05" customHeight="1">
      <c r="A130" s="10">
        <v>63</v>
      </c>
      <c r="B130" s="11">
        <v>3</v>
      </c>
      <c r="C130" s="12">
        <v>129</v>
      </c>
      <c r="D130" t="s" s="13">
        <v>5</v>
      </c>
      <c r="E130" t="s" s="13">
        <v>134</v>
      </c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</row>
    <row r="131" ht="20.05" customHeight="1">
      <c r="A131" s="10">
        <v>64</v>
      </c>
      <c r="B131" s="11">
        <v>3</v>
      </c>
      <c r="C131" s="12">
        <v>130</v>
      </c>
      <c r="D131" t="s" s="13">
        <v>5</v>
      </c>
      <c r="E131" t="s" s="13">
        <v>135</v>
      </c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</row>
    <row r="132" ht="20.05" customHeight="1">
      <c r="A132" s="10">
        <v>65</v>
      </c>
      <c r="B132" s="11">
        <v>3</v>
      </c>
      <c r="C132" s="12">
        <v>131</v>
      </c>
      <c r="D132" t="s" s="13">
        <v>5</v>
      </c>
      <c r="E132" t="s" s="13">
        <v>136</v>
      </c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</row>
    <row r="133" ht="20.05" customHeight="1">
      <c r="A133" s="10">
        <v>66</v>
      </c>
      <c r="B133" s="11">
        <v>3</v>
      </c>
      <c r="C133" s="12">
        <v>132</v>
      </c>
      <c r="D133" t="s" s="13">
        <v>5</v>
      </c>
      <c r="E133" t="s" s="13">
        <v>137</v>
      </c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</row>
    <row r="134" ht="20.05" customHeight="1">
      <c r="A134" s="10">
        <v>1</v>
      </c>
      <c r="B134" s="11">
        <v>5</v>
      </c>
      <c r="C134" s="12">
        <v>133</v>
      </c>
      <c r="D134" t="s" s="13">
        <v>5</v>
      </c>
      <c r="E134" t="s" s="13">
        <v>138</v>
      </c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</row>
    <row r="135" ht="20.05" customHeight="1">
      <c r="A135" s="10">
        <v>2</v>
      </c>
      <c r="B135" s="11">
        <v>5</v>
      </c>
      <c r="C135" s="12">
        <v>134</v>
      </c>
      <c r="D135" t="s" s="13">
        <v>5</v>
      </c>
      <c r="E135" t="s" s="13">
        <v>139</v>
      </c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</row>
    <row r="136" ht="20.05" customHeight="1">
      <c r="A136" s="10">
        <v>3</v>
      </c>
      <c r="B136" s="11">
        <v>5</v>
      </c>
      <c r="C136" s="12">
        <v>135</v>
      </c>
      <c r="D136" t="s" s="13">
        <v>5</v>
      </c>
      <c r="E136" t="s" s="13">
        <v>140</v>
      </c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</row>
    <row r="137" ht="20.05" customHeight="1">
      <c r="A137" s="10">
        <v>4</v>
      </c>
      <c r="B137" s="11">
        <v>5</v>
      </c>
      <c r="C137" s="12">
        <v>136</v>
      </c>
      <c r="D137" t="s" s="13">
        <v>5</v>
      </c>
      <c r="E137" t="s" s="13">
        <v>141</v>
      </c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</row>
    <row r="138" ht="20.05" customHeight="1">
      <c r="A138" s="10">
        <v>5</v>
      </c>
      <c r="B138" s="11">
        <v>5</v>
      </c>
      <c r="C138" s="12">
        <v>137</v>
      </c>
      <c r="D138" t="s" s="13">
        <v>5</v>
      </c>
      <c r="E138" t="s" s="13">
        <v>142</v>
      </c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</row>
    <row r="139" ht="20.05" customHeight="1">
      <c r="A139" s="10">
        <v>6</v>
      </c>
      <c r="B139" s="11">
        <v>5</v>
      </c>
      <c r="C139" s="12">
        <v>138</v>
      </c>
      <c r="D139" t="s" s="13">
        <v>5</v>
      </c>
      <c r="E139" t="s" s="13">
        <v>143</v>
      </c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</row>
    <row r="140" ht="20.05" customHeight="1">
      <c r="A140" s="10">
        <v>7</v>
      </c>
      <c r="B140" s="11">
        <v>5</v>
      </c>
      <c r="C140" s="12">
        <v>139</v>
      </c>
      <c r="D140" t="s" s="13">
        <v>5</v>
      </c>
      <c r="E140" t="s" s="13">
        <v>144</v>
      </c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</row>
    <row r="141" ht="20.05" customHeight="1">
      <c r="A141" s="10">
        <v>8</v>
      </c>
      <c r="B141" s="11">
        <v>5</v>
      </c>
      <c r="C141" s="12">
        <v>140</v>
      </c>
      <c r="D141" t="s" s="13">
        <v>5</v>
      </c>
      <c r="E141" t="s" s="13">
        <v>145</v>
      </c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</row>
    <row r="142" ht="20.05" customHeight="1">
      <c r="A142" s="10">
        <v>9</v>
      </c>
      <c r="B142" s="11">
        <v>5</v>
      </c>
      <c r="C142" s="12">
        <v>141</v>
      </c>
      <c r="D142" t="s" s="13">
        <v>5</v>
      </c>
      <c r="E142" t="s" s="13">
        <v>146</v>
      </c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</row>
    <row r="143" ht="20.05" customHeight="1">
      <c r="A143" s="10">
        <v>10</v>
      </c>
      <c r="B143" s="11">
        <v>5</v>
      </c>
      <c r="C143" s="12">
        <v>142</v>
      </c>
      <c r="D143" t="s" s="13">
        <v>5</v>
      </c>
      <c r="E143" t="s" s="13">
        <v>147</v>
      </c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</row>
    <row r="144" ht="20.05" customHeight="1">
      <c r="A144" s="10">
        <v>11</v>
      </c>
      <c r="B144" s="11">
        <v>5</v>
      </c>
      <c r="C144" s="12">
        <v>143</v>
      </c>
      <c r="D144" t="s" s="13">
        <v>5</v>
      </c>
      <c r="E144" t="s" s="13">
        <v>148</v>
      </c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</row>
    <row r="145" ht="20.05" customHeight="1">
      <c r="A145" s="10">
        <v>12</v>
      </c>
      <c r="B145" s="11">
        <v>5</v>
      </c>
      <c r="C145" s="12">
        <v>144</v>
      </c>
      <c r="D145" t="s" s="13">
        <v>5</v>
      </c>
      <c r="E145" t="s" s="13">
        <v>149</v>
      </c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</row>
    <row r="146" ht="20.05" customHeight="1">
      <c r="A146" s="10">
        <v>13</v>
      </c>
      <c r="B146" s="11">
        <v>5</v>
      </c>
      <c r="C146" s="12">
        <v>145</v>
      </c>
      <c r="D146" t="s" s="13">
        <v>5</v>
      </c>
      <c r="E146" t="s" s="13">
        <v>150</v>
      </c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</row>
    <row r="147" ht="20.05" customHeight="1">
      <c r="A147" s="10">
        <v>14</v>
      </c>
      <c r="B147" s="11">
        <v>5</v>
      </c>
      <c r="C147" s="12">
        <v>146</v>
      </c>
      <c r="D147" t="s" s="13">
        <v>5</v>
      </c>
      <c r="E147" t="s" s="13">
        <v>151</v>
      </c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</row>
    <row r="148" ht="20.05" customHeight="1">
      <c r="A148" s="10">
        <v>15</v>
      </c>
      <c r="B148" s="11">
        <v>5</v>
      </c>
      <c r="C148" s="12">
        <v>147</v>
      </c>
      <c r="D148" t="s" s="13">
        <v>5</v>
      </c>
      <c r="E148" t="s" s="13">
        <v>152</v>
      </c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</row>
    <row r="149" ht="20.05" customHeight="1">
      <c r="A149" s="10">
        <v>16</v>
      </c>
      <c r="B149" s="11">
        <v>5</v>
      </c>
      <c r="C149" s="12">
        <v>148</v>
      </c>
      <c r="D149" t="s" s="13">
        <v>5</v>
      </c>
      <c r="E149" t="s" s="13">
        <v>153</v>
      </c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</row>
    <row r="150" ht="20.05" customHeight="1">
      <c r="A150" s="10">
        <v>17</v>
      </c>
      <c r="B150" s="11">
        <v>5</v>
      </c>
      <c r="C150" s="12">
        <v>149</v>
      </c>
      <c r="D150" t="s" s="13">
        <v>5</v>
      </c>
      <c r="E150" t="s" s="13">
        <v>154</v>
      </c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</row>
    <row r="151" ht="20.05" customHeight="1">
      <c r="A151" s="10">
        <v>18</v>
      </c>
      <c r="B151" s="11">
        <v>5</v>
      </c>
      <c r="C151" s="12">
        <v>150</v>
      </c>
      <c r="D151" t="s" s="13">
        <v>5</v>
      </c>
      <c r="E151" t="s" s="13">
        <v>155</v>
      </c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</row>
    <row r="152" ht="20.05" customHeight="1">
      <c r="A152" s="10">
        <v>19</v>
      </c>
      <c r="B152" s="11">
        <v>5</v>
      </c>
      <c r="C152" s="12">
        <v>151</v>
      </c>
      <c r="D152" t="s" s="13">
        <v>5</v>
      </c>
      <c r="E152" t="s" s="13">
        <v>156</v>
      </c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</row>
    <row r="153" ht="20.05" customHeight="1">
      <c r="A153" s="10">
        <v>20</v>
      </c>
      <c r="B153" s="11">
        <v>5</v>
      </c>
      <c r="C153" s="12">
        <v>152</v>
      </c>
      <c r="D153" t="s" s="13">
        <v>5</v>
      </c>
      <c r="E153" t="s" s="13">
        <v>157</v>
      </c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</row>
    <row r="154" ht="20.05" customHeight="1">
      <c r="A154" s="10">
        <v>21</v>
      </c>
      <c r="B154" s="11">
        <v>5</v>
      </c>
      <c r="C154" s="12">
        <v>153</v>
      </c>
      <c r="D154" t="s" s="13">
        <v>5</v>
      </c>
      <c r="E154" t="s" s="13">
        <v>158</v>
      </c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</row>
    <row r="155" ht="20.05" customHeight="1">
      <c r="A155" s="10">
        <v>22</v>
      </c>
      <c r="B155" s="11">
        <v>5</v>
      </c>
      <c r="C155" s="12">
        <v>154</v>
      </c>
      <c r="D155" t="s" s="13">
        <v>5</v>
      </c>
      <c r="E155" t="s" s="13">
        <v>159</v>
      </c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</row>
    <row r="156" ht="20.05" customHeight="1">
      <c r="A156" s="10">
        <v>23</v>
      </c>
      <c r="B156" s="11">
        <v>5</v>
      </c>
      <c r="C156" s="12">
        <v>155</v>
      </c>
      <c r="D156" t="s" s="13">
        <v>5</v>
      </c>
      <c r="E156" t="s" s="13">
        <v>160</v>
      </c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</row>
    <row r="157" ht="20.05" customHeight="1">
      <c r="A157" s="10">
        <v>24</v>
      </c>
      <c r="B157" s="11">
        <v>5</v>
      </c>
      <c r="C157" s="12">
        <v>156</v>
      </c>
      <c r="D157" t="s" s="13">
        <v>5</v>
      </c>
      <c r="E157" t="s" s="13">
        <v>161</v>
      </c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</row>
    <row r="158" ht="20.05" customHeight="1">
      <c r="A158" s="10">
        <v>25</v>
      </c>
      <c r="B158" s="11">
        <v>5</v>
      </c>
      <c r="C158" s="12">
        <v>157</v>
      </c>
      <c r="D158" t="s" s="13">
        <v>5</v>
      </c>
      <c r="E158" t="s" s="13">
        <v>162</v>
      </c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</row>
    <row r="159" ht="20.05" customHeight="1">
      <c r="A159" s="10">
        <v>26</v>
      </c>
      <c r="B159" s="11">
        <v>5</v>
      </c>
      <c r="C159" s="12">
        <v>158</v>
      </c>
      <c r="D159" t="s" s="13">
        <v>5</v>
      </c>
      <c r="E159" t="s" s="13">
        <v>163</v>
      </c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</row>
    <row r="160" ht="20.05" customHeight="1">
      <c r="A160" s="10">
        <v>27</v>
      </c>
      <c r="B160" s="11">
        <v>5</v>
      </c>
      <c r="C160" s="12">
        <v>159</v>
      </c>
      <c r="D160" t="s" s="13">
        <v>5</v>
      </c>
      <c r="E160" t="s" s="13">
        <v>164</v>
      </c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</row>
    <row r="161" ht="20.05" customHeight="1">
      <c r="A161" s="10">
        <v>28</v>
      </c>
      <c r="B161" s="11">
        <v>5</v>
      </c>
      <c r="C161" s="12">
        <v>160</v>
      </c>
      <c r="D161" t="s" s="13">
        <v>5</v>
      </c>
      <c r="E161" t="s" s="13">
        <v>165</v>
      </c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</row>
    <row r="162" ht="20.05" customHeight="1">
      <c r="A162" s="10">
        <v>29</v>
      </c>
      <c r="B162" s="11">
        <v>5</v>
      </c>
      <c r="C162" s="12">
        <v>161</v>
      </c>
      <c r="D162" t="s" s="13">
        <v>5</v>
      </c>
      <c r="E162" t="s" s="13">
        <v>166</v>
      </c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</row>
    <row r="163" ht="20.05" customHeight="1">
      <c r="A163" s="10">
        <v>30</v>
      </c>
      <c r="B163" s="11">
        <v>5</v>
      </c>
      <c r="C163" s="12">
        <v>162</v>
      </c>
      <c r="D163" t="s" s="13">
        <v>5</v>
      </c>
      <c r="E163" t="s" s="13">
        <v>167</v>
      </c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</row>
    <row r="164" ht="20.05" customHeight="1">
      <c r="A164" s="10">
        <v>31</v>
      </c>
      <c r="B164" s="11">
        <v>5</v>
      </c>
      <c r="C164" s="12">
        <v>163</v>
      </c>
      <c r="D164" t="s" s="13">
        <v>5</v>
      </c>
      <c r="E164" t="s" s="13">
        <v>168</v>
      </c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</row>
    <row r="165" ht="20.05" customHeight="1">
      <c r="A165" s="10">
        <v>32</v>
      </c>
      <c r="B165" s="11">
        <v>5</v>
      </c>
      <c r="C165" s="12">
        <v>164</v>
      </c>
      <c r="D165" t="s" s="13">
        <v>5</v>
      </c>
      <c r="E165" t="s" s="13">
        <v>169</v>
      </c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</row>
    <row r="166" ht="20.05" customHeight="1">
      <c r="A166" s="10">
        <v>33</v>
      </c>
      <c r="B166" s="11">
        <v>5</v>
      </c>
      <c r="C166" s="12">
        <v>165</v>
      </c>
      <c r="D166" t="s" s="13">
        <v>5</v>
      </c>
      <c r="E166" t="s" s="13">
        <v>170</v>
      </c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</row>
    <row r="167" ht="20.05" customHeight="1">
      <c r="A167" s="10">
        <v>34</v>
      </c>
      <c r="B167" s="11">
        <v>5</v>
      </c>
      <c r="C167" s="12">
        <v>166</v>
      </c>
      <c r="D167" t="s" s="13">
        <v>5</v>
      </c>
      <c r="E167" t="s" s="13">
        <v>171</v>
      </c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</row>
    <row r="168" ht="20.05" customHeight="1">
      <c r="A168" s="10">
        <v>35</v>
      </c>
      <c r="B168" s="11">
        <v>5</v>
      </c>
      <c r="C168" s="12">
        <v>167</v>
      </c>
      <c r="D168" t="s" s="13">
        <v>5</v>
      </c>
      <c r="E168" t="s" s="13">
        <v>172</v>
      </c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</row>
    <row r="169" ht="20.05" customHeight="1">
      <c r="A169" s="10">
        <v>36</v>
      </c>
      <c r="B169" s="11">
        <v>5</v>
      </c>
      <c r="C169" s="12">
        <v>168</v>
      </c>
      <c r="D169" t="s" s="13">
        <v>5</v>
      </c>
      <c r="E169" t="s" s="13">
        <v>173</v>
      </c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</row>
    <row r="170" ht="20.05" customHeight="1">
      <c r="A170" s="10">
        <v>37</v>
      </c>
      <c r="B170" s="11">
        <v>5</v>
      </c>
      <c r="C170" s="12">
        <v>169</v>
      </c>
      <c r="D170" t="s" s="13">
        <v>5</v>
      </c>
      <c r="E170" t="s" s="13">
        <v>174</v>
      </c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</row>
    <row r="171" ht="20.05" customHeight="1">
      <c r="A171" s="10">
        <v>38</v>
      </c>
      <c r="B171" s="11">
        <v>5</v>
      </c>
      <c r="C171" s="12">
        <v>170</v>
      </c>
      <c r="D171" t="s" s="13">
        <v>5</v>
      </c>
      <c r="E171" t="s" s="13">
        <v>175</v>
      </c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</row>
    <row r="172" ht="20.05" customHeight="1">
      <c r="A172" s="10">
        <v>39</v>
      </c>
      <c r="B172" s="11">
        <v>5</v>
      </c>
      <c r="C172" s="12">
        <v>171</v>
      </c>
      <c r="D172" t="s" s="13">
        <v>5</v>
      </c>
      <c r="E172" t="s" s="13">
        <v>176</v>
      </c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</row>
    <row r="173" ht="20.05" customHeight="1">
      <c r="A173" s="10">
        <v>40</v>
      </c>
      <c r="B173" s="11">
        <v>5</v>
      </c>
      <c r="C173" s="12">
        <v>172</v>
      </c>
      <c r="D173" t="s" s="13">
        <v>5</v>
      </c>
      <c r="E173" t="s" s="13">
        <v>177</v>
      </c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</row>
    <row r="174" ht="20.05" customHeight="1">
      <c r="A174" s="10">
        <v>41</v>
      </c>
      <c r="B174" s="11">
        <v>5</v>
      </c>
      <c r="C174" s="12">
        <v>173</v>
      </c>
      <c r="D174" t="s" s="13">
        <v>5</v>
      </c>
      <c r="E174" t="s" s="13">
        <v>178</v>
      </c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</row>
    <row r="175" ht="20.05" customHeight="1">
      <c r="A175" s="10">
        <v>42</v>
      </c>
      <c r="B175" s="11">
        <v>5</v>
      </c>
      <c r="C175" s="12">
        <v>174</v>
      </c>
      <c r="D175" t="s" s="13">
        <v>5</v>
      </c>
      <c r="E175" t="s" s="13">
        <v>179</v>
      </c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</row>
    <row r="176" ht="20.05" customHeight="1">
      <c r="A176" s="10">
        <v>43</v>
      </c>
      <c r="B176" s="11">
        <v>5</v>
      </c>
      <c r="C176" s="12">
        <v>175</v>
      </c>
      <c r="D176" t="s" s="13">
        <v>5</v>
      </c>
      <c r="E176" t="s" s="13">
        <v>180</v>
      </c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</row>
    <row r="177" ht="20.05" customHeight="1">
      <c r="A177" s="10">
        <v>44</v>
      </c>
      <c r="B177" s="11">
        <v>5</v>
      </c>
      <c r="C177" s="12">
        <v>176</v>
      </c>
      <c r="D177" t="s" s="13">
        <v>5</v>
      </c>
      <c r="E177" t="s" s="13">
        <v>181</v>
      </c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</row>
    <row r="178" ht="20.05" customHeight="1">
      <c r="A178" s="10">
        <v>45</v>
      </c>
      <c r="B178" s="11">
        <v>5</v>
      </c>
      <c r="C178" s="12">
        <v>177</v>
      </c>
      <c r="D178" t="s" s="13">
        <v>5</v>
      </c>
      <c r="E178" t="s" s="13">
        <v>182</v>
      </c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</row>
    <row r="179" ht="20.05" customHeight="1">
      <c r="A179" s="10">
        <v>46</v>
      </c>
      <c r="B179" s="11">
        <v>5</v>
      </c>
      <c r="C179" s="12">
        <v>178</v>
      </c>
      <c r="D179" t="s" s="13">
        <v>5</v>
      </c>
      <c r="E179" t="s" s="13">
        <v>183</v>
      </c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</row>
    <row r="180" ht="20.05" customHeight="1">
      <c r="A180" s="10">
        <v>47</v>
      </c>
      <c r="B180" s="11">
        <v>5</v>
      </c>
      <c r="C180" s="12">
        <v>179</v>
      </c>
      <c r="D180" t="s" s="13">
        <v>5</v>
      </c>
      <c r="E180" t="s" s="13">
        <v>184</v>
      </c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</row>
    <row r="181" ht="20.05" customHeight="1">
      <c r="A181" s="10">
        <v>48</v>
      </c>
      <c r="B181" s="11">
        <v>5</v>
      </c>
      <c r="C181" s="12">
        <v>180</v>
      </c>
      <c r="D181" t="s" s="13">
        <v>5</v>
      </c>
      <c r="E181" t="s" s="13">
        <v>185</v>
      </c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</row>
    <row r="182" ht="20.05" customHeight="1">
      <c r="A182" s="10">
        <v>49</v>
      </c>
      <c r="B182" s="11">
        <v>5</v>
      </c>
      <c r="C182" s="12">
        <v>181</v>
      </c>
      <c r="D182" t="s" s="13">
        <v>5</v>
      </c>
      <c r="E182" t="s" s="13">
        <v>186</v>
      </c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</row>
    <row r="183" ht="20.05" customHeight="1">
      <c r="A183" s="10">
        <v>50</v>
      </c>
      <c r="B183" s="11">
        <v>5</v>
      </c>
      <c r="C183" s="12">
        <v>182</v>
      </c>
      <c r="D183" t="s" s="13">
        <v>5</v>
      </c>
      <c r="E183" t="s" s="13">
        <v>187</v>
      </c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</row>
    <row r="184" ht="20.05" customHeight="1">
      <c r="A184" s="10">
        <v>51</v>
      </c>
      <c r="B184" s="11">
        <v>5</v>
      </c>
      <c r="C184" s="12">
        <v>183</v>
      </c>
      <c r="D184" t="s" s="13">
        <v>5</v>
      </c>
      <c r="E184" t="s" s="13">
        <v>188</v>
      </c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</row>
    <row r="185" ht="20.05" customHeight="1">
      <c r="A185" s="10">
        <v>52</v>
      </c>
      <c r="B185" s="11">
        <v>5</v>
      </c>
      <c r="C185" s="12">
        <v>184</v>
      </c>
      <c r="D185" t="s" s="13">
        <v>5</v>
      </c>
      <c r="E185" t="s" s="13">
        <v>189</v>
      </c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</row>
    <row r="186" ht="20.05" customHeight="1">
      <c r="A186" s="10">
        <v>53</v>
      </c>
      <c r="B186" s="11">
        <v>5</v>
      </c>
      <c r="C186" s="12">
        <v>185</v>
      </c>
      <c r="D186" t="s" s="13">
        <v>5</v>
      </c>
      <c r="E186" t="s" s="13">
        <v>190</v>
      </c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</row>
    <row r="187" ht="20.05" customHeight="1">
      <c r="A187" s="10">
        <v>54</v>
      </c>
      <c r="B187" s="11">
        <v>5</v>
      </c>
      <c r="C187" s="12">
        <v>186</v>
      </c>
      <c r="D187" t="s" s="13">
        <v>5</v>
      </c>
      <c r="E187" t="s" s="13">
        <v>191</v>
      </c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</row>
    <row r="188" ht="20.05" customHeight="1">
      <c r="A188" s="10">
        <v>55</v>
      </c>
      <c r="B188" s="11">
        <v>5</v>
      </c>
      <c r="C188" s="12">
        <v>187</v>
      </c>
      <c r="D188" t="s" s="13">
        <v>5</v>
      </c>
      <c r="E188" t="s" s="13">
        <v>192</v>
      </c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</row>
    <row r="189" ht="20.05" customHeight="1">
      <c r="A189" s="10">
        <v>56</v>
      </c>
      <c r="B189" s="11">
        <v>5</v>
      </c>
      <c r="C189" s="12">
        <v>188</v>
      </c>
      <c r="D189" t="s" s="13">
        <v>5</v>
      </c>
      <c r="E189" t="s" s="13">
        <v>193</v>
      </c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</row>
    <row r="190" ht="20.05" customHeight="1">
      <c r="A190" s="10">
        <v>57</v>
      </c>
      <c r="B190" s="11">
        <v>5</v>
      </c>
      <c r="C190" s="12">
        <v>189</v>
      </c>
      <c r="D190" t="s" s="13">
        <v>5</v>
      </c>
      <c r="E190" t="s" s="13">
        <v>194</v>
      </c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</row>
    <row r="191" ht="20.05" customHeight="1">
      <c r="A191" s="10">
        <v>58</v>
      </c>
      <c r="B191" s="11">
        <v>5</v>
      </c>
      <c r="C191" s="12">
        <v>190</v>
      </c>
      <c r="D191" t="s" s="13">
        <v>5</v>
      </c>
      <c r="E191" t="s" s="13">
        <v>195</v>
      </c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</row>
    <row r="192" ht="20.05" customHeight="1">
      <c r="A192" s="10">
        <v>59</v>
      </c>
      <c r="B192" s="11">
        <v>5</v>
      </c>
      <c r="C192" s="12">
        <v>191</v>
      </c>
      <c r="D192" t="s" s="13">
        <v>5</v>
      </c>
      <c r="E192" t="s" s="13">
        <v>196</v>
      </c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</row>
    <row r="193" ht="20.05" customHeight="1">
      <c r="A193" s="10">
        <v>60</v>
      </c>
      <c r="B193" s="11">
        <v>5</v>
      </c>
      <c r="C193" s="12">
        <v>192</v>
      </c>
      <c r="D193" t="s" s="13">
        <v>5</v>
      </c>
      <c r="E193" t="s" s="13">
        <v>197</v>
      </c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</row>
    <row r="194" ht="20.05" customHeight="1">
      <c r="A194" s="10">
        <v>61</v>
      </c>
      <c r="B194" s="11">
        <v>5</v>
      </c>
      <c r="C194" s="12">
        <v>193</v>
      </c>
      <c r="D194" t="s" s="13">
        <v>5</v>
      </c>
      <c r="E194" t="s" s="13">
        <v>198</v>
      </c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</row>
    <row r="195" ht="20.05" customHeight="1">
      <c r="A195" s="10">
        <v>62</v>
      </c>
      <c r="B195" s="11">
        <v>5</v>
      </c>
      <c r="C195" s="12">
        <v>194</v>
      </c>
      <c r="D195" t="s" s="13">
        <v>5</v>
      </c>
      <c r="E195" t="s" s="13">
        <v>199</v>
      </c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</row>
    <row r="196" ht="20.05" customHeight="1">
      <c r="A196" s="10">
        <v>63</v>
      </c>
      <c r="B196" s="11">
        <v>5</v>
      </c>
      <c r="C196" s="12">
        <v>195</v>
      </c>
      <c r="D196" t="s" s="13">
        <v>5</v>
      </c>
      <c r="E196" t="s" s="13">
        <v>200</v>
      </c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</row>
    <row r="197" ht="20.05" customHeight="1">
      <c r="A197" s="10">
        <v>64</v>
      </c>
      <c r="B197" s="11">
        <v>5</v>
      </c>
      <c r="C197" s="12">
        <v>196</v>
      </c>
      <c r="D197" t="s" s="13">
        <v>5</v>
      </c>
      <c r="E197" t="s" s="13">
        <v>201</v>
      </c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</row>
    <row r="198" ht="20.05" customHeight="1">
      <c r="A198" s="10">
        <v>65</v>
      </c>
      <c r="B198" s="11">
        <v>5</v>
      </c>
      <c r="C198" s="12">
        <v>197</v>
      </c>
      <c r="D198" t="s" s="13">
        <v>5</v>
      </c>
      <c r="E198" t="s" s="13">
        <v>202</v>
      </c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</row>
    <row r="199" ht="20.05" customHeight="1">
      <c r="A199" s="10">
        <v>66</v>
      </c>
      <c r="B199" s="11">
        <v>5</v>
      </c>
      <c r="C199" s="12">
        <v>198</v>
      </c>
      <c r="D199" t="s" s="13">
        <v>203</v>
      </c>
      <c r="E199" t="s" s="13">
        <v>204</v>
      </c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</row>
    <row r="200" ht="20.05" customHeight="1">
      <c r="A200" s="10">
        <v>1</v>
      </c>
      <c r="B200" s="11">
        <v>7</v>
      </c>
      <c r="C200" s="12">
        <v>199</v>
      </c>
      <c r="D200" t="s" s="13">
        <v>203</v>
      </c>
      <c r="E200" t="s" s="13">
        <v>205</v>
      </c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</row>
    <row r="201" ht="20.05" customHeight="1">
      <c r="A201" s="10">
        <v>2</v>
      </c>
      <c r="B201" s="11">
        <v>7</v>
      </c>
      <c r="C201" s="12">
        <v>200</v>
      </c>
      <c r="D201" t="s" s="13">
        <v>203</v>
      </c>
      <c r="E201" t="s" s="13">
        <v>206</v>
      </c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</row>
    <row r="202" ht="20.05" customHeight="1">
      <c r="A202" s="10">
        <v>3</v>
      </c>
      <c r="B202" s="11">
        <v>7</v>
      </c>
      <c r="C202" s="12">
        <v>201</v>
      </c>
      <c r="D202" t="s" s="13">
        <v>207</v>
      </c>
      <c r="E202" t="s" s="13">
        <v>208</v>
      </c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</row>
    <row r="203" ht="20.05" customHeight="1">
      <c r="A203" s="10">
        <v>4</v>
      </c>
      <c r="B203" s="11">
        <v>7</v>
      </c>
      <c r="C203" s="12">
        <v>202</v>
      </c>
      <c r="D203" t="s" s="13">
        <v>207</v>
      </c>
      <c r="E203" t="s" s="13">
        <v>209</v>
      </c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</row>
    <row r="204" ht="20.05" customHeight="1">
      <c r="A204" s="10">
        <v>5</v>
      </c>
      <c r="B204" s="11">
        <v>7</v>
      </c>
      <c r="C204" s="12">
        <v>203</v>
      </c>
      <c r="D204" t="s" s="13">
        <v>207</v>
      </c>
      <c r="E204" t="s" s="13">
        <v>210</v>
      </c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</row>
    <row r="205" ht="20.05" customHeight="1">
      <c r="A205" s="10">
        <v>6</v>
      </c>
      <c r="B205" s="11">
        <v>7</v>
      </c>
      <c r="C205" s="12">
        <v>204</v>
      </c>
      <c r="D205" t="s" s="13">
        <v>207</v>
      </c>
      <c r="E205" t="s" s="13">
        <v>211</v>
      </c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</row>
    <row r="206" ht="20.05" customHeight="1">
      <c r="A206" s="10">
        <v>7</v>
      </c>
      <c r="B206" s="11">
        <v>7</v>
      </c>
      <c r="C206" s="12">
        <v>205</v>
      </c>
      <c r="D206" t="s" s="13">
        <v>207</v>
      </c>
      <c r="E206" t="s" s="13">
        <v>212</v>
      </c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</row>
    <row r="207" ht="20.05" customHeight="1">
      <c r="A207" s="10">
        <v>8</v>
      </c>
      <c r="B207" s="11">
        <v>7</v>
      </c>
      <c r="C207" s="12">
        <v>206</v>
      </c>
      <c r="D207" t="s" s="13">
        <v>207</v>
      </c>
      <c r="E207" t="s" s="13">
        <v>213</v>
      </c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</row>
    <row r="208" ht="20.05" customHeight="1">
      <c r="A208" s="10">
        <v>9</v>
      </c>
      <c r="B208" s="11">
        <v>7</v>
      </c>
      <c r="C208" s="12">
        <v>207</v>
      </c>
      <c r="D208" t="s" s="13">
        <v>207</v>
      </c>
      <c r="E208" t="s" s="13">
        <v>214</v>
      </c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</row>
    <row r="209" ht="20.05" customHeight="1">
      <c r="A209" s="10">
        <v>10</v>
      </c>
      <c r="B209" s="11">
        <v>7</v>
      </c>
      <c r="C209" s="12">
        <v>208</v>
      </c>
      <c r="D209" t="s" s="13">
        <v>207</v>
      </c>
      <c r="E209" t="s" s="13">
        <v>215</v>
      </c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</row>
    <row r="210" ht="20.05" customHeight="1">
      <c r="A210" s="10">
        <v>11</v>
      </c>
      <c r="B210" s="11">
        <v>7</v>
      </c>
      <c r="C210" s="12">
        <v>209</v>
      </c>
      <c r="D210" t="s" s="13">
        <v>207</v>
      </c>
      <c r="E210" t="s" s="13">
        <v>216</v>
      </c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</row>
    <row r="211" ht="20.05" customHeight="1">
      <c r="A211" s="10">
        <v>12</v>
      </c>
      <c r="B211" s="11">
        <v>7</v>
      </c>
      <c r="C211" s="12">
        <v>210</v>
      </c>
      <c r="D211" t="s" s="13">
        <v>207</v>
      </c>
      <c r="E211" t="s" s="13">
        <v>217</v>
      </c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</row>
    <row r="212" ht="20.05" customHeight="1">
      <c r="A212" s="10">
        <v>13</v>
      </c>
      <c r="B212" s="11">
        <v>7</v>
      </c>
      <c r="C212" s="12">
        <v>211</v>
      </c>
      <c r="D212" t="s" s="13">
        <v>207</v>
      </c>
      <c r="E212" t="s" s="13">
        <v>218</v>
      </c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</row>
    <row r="213" ht="20.05" customHeight="1">
      <c r="A213" s="10">
        <v>14</v>
      </c>
      <c r="B213" s="11">
        <v>7</v>
      </c>
      <c r="C213" s="12">
        <v>212</v>
      </c>
      <c r="D213" t="s" s="13">
        <v>207</v>
      </c>
      <c r="E213" t="s" s="13">
        <v>219</v>
      </c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</row>
    <row r="214" ht="20.05" customHeight="1">
      <c r="A214" s="10">
        <v>15</v>
      </c>
      <c r="B214" s="11">
        <v>7</v>
      </c>
      <c r="C214" s="12">
        <v>213</v>
      </c>
      <c r="D214" t="s" s="13">
        <v>207</v>
      </c>
      <c r="E214" t="s" s="13">
        <v>220</v>
      </c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</row>
    <row r="215" ht="20.05" customHeight="1">
      <c r="A215" s="10">
        <v>16</v>
      </c>
      <c r="B215" s="11">
        <v>7</v>
      </c>
      <c r="C215" s="12">
        <v>214</v>
      </c>
      <c r="D215" t="s" s="13">
        <v>207</v>
      </c>
      <c r="E215" t="s" s="13">
        <v>221</v>
      </c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</row>
    <row r="216" ht="20.05" customHeight="1">
      <c r="A216" s="10">
        <v>17</v>
      </c>
      <c r="B216" s="11">
        <v>7</v>
      </c>
      <c r="C216" s="12">
        <v>215</v>
      </c>
      <c r="D216" t="s" s="13">
        <v>207</v>
      </c>
      <c r="E216" t="s" s="13">
        <v>222</v>
      </c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</row>
    <row r="217" ht="20.05" customHeight="1">
      <c r="A217" s="10">
        <v>18</v>
      </c>
      <c r="B217" s="11">
        <v>7</v>
      </c>
      <c r="C217" s="12">
        <v>216</v>
      </c>
      <c r="D217" t="s" s="13">
        <v>207</v>
      </c>
      <c r="E217" t="s" s="13">
        <v>21</v>
      </c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</row>
    <row r="218" ht="20.05" customHeight="1">
      <c r="A218" s="10">
        <v>19</v>
      </c>
      <c r="B218" s="11">
        <v>7</v>
      </c>
      <c r="C218" s="12">
        <v>217</v>
      </c>
      <c r="D218" t="s" s="13">
        <v>207</v>
      </c>
      <c r="E218" t="s" s="13">
        <v>22</v>
      </c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</row>
    <row r="219" ht="20.05" customHeight="1">
      <c r="A219" s="10">
        <v>20</v>
      </c>
      <c r="B219" s="11">
        <v>7</v>
      </c>
      <c r="C219" s="12">
        <v>218</v>
      </c>
      <c r="D219" t="s" s="13">
        <v>207</v>
      </c>
      <c r="E219" t="s" s="13">
        <v>23</v>
      </c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</row>
    <row r="220" ht="20.05" customHeight="1">
      <c r="A220" s="10">
        <v>21</v>
      </c>
      <c r="B220" s="11">
        <v>7</v>
      </c>
      <c r="C220" s="12">
        <v>219</v>
      </c>
      <c r="D220" t="s" s="13">
        <v>207</v>
      </c>
      <c r="E220" t="s" s="13">
        <v>223</v>
      </c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</row>
    <row r="221" ht="20.05" customHeight="1">
      <c r="A221" s="10">
        <v>22</v>
      </c>
      <c r="B221" s="11">
        <v>7</v>
      </c>
      <c r="C221" s="12">
        <v>220</v>
      </c>
      <c r="D221" t="s" s="13">
        <v>207</v>
      </c>
      <c r="E221" t="s" s="13">
        <v>224</v>
      </c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</row>
    <row r="222" ht="20.05" customHeight="1">
      <c r="A222" s="10">
        <v>23</v>
      </c>
      <c r="B222" s="11">
        <v>7</v>
      </c>
      <c r="C222" s="12">
        <v>221</v>
      </c>
      <c r="D222" t="s" s="13">
        <v>207</v>
      </c>
      <c r="E222" t="s" s="13">
        <v>225</v>
      </c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</row>
    <row r="223" ht="20.05" customHeight="1">
      <c r="A223" s="10">
        <v>24</v>
      </c>
      <c r="B223" s="11">
        <v>7</v>
      </c>
      <c r="C223" s="12">
        <v>222</v>
      </c>
      <c r="D223" t="s" s="13">
        <v>207</v>
      </c>
      <c r="E223" t="s" s="13">
        <v>226</v>
      </c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</row>
    <row r="224" ht="20.05" customHeight="1">
      <c r="A224" s="10">
        <v>25</v>
      </c>
      <c r="B224" s="11">
        <v>7</v>
      </c>
      <c r="C224" s="12">
        <v>223</v>
      </c>
      <c r="D224" t="s" s="13">
        <v>207</v>
      </c>
      <c r="E224" t="s" s="13">
        <v>227</v>
      </c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</row>
    <row r="225" ht="20.05" customHeight="1">
      <c r="A225" s="10">
        <v>26</v>
      </c>
      <c r="B225" s="11">
        <v>7</v>
      </c>
      <c r="C225" s="12">
        <v>224</v>
      </c>
      <c r="D225" t="s" s="13">
        <v>207</v>
      </c>
      <c r="E225" t="s" s="13">
        <v>228</v>
      </c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</row>
    <row r="226" ht="20.05" customHeight="1">
      <c r="A226" s="10">
        <v>27</v>
      </c>
      <c r="B226" s="11">
        <v>7</v>
      </c>
      <c r="C226" s="12">
        <v>225</v>
      </c>
      <c r="D226" t="s" s="13">
        <v>207</v>
      </c>
      <c r="E226" t="s" s="13">
        <v>229</v>
      </c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</row>
    <row r="227" ht="20.05" customHeight="1">
      <c r="A227" s="10">
        <v>28</v>
      </c>
      <c r="B227" s="11">
        <v>7</v>
      </c>
      <c r="C227" s="12">
        <v>226</v>
      </c>
      <c r="D227" t="s" s="13">
        <v>207</v>
      </c>
      <c r="E227" t="s" s="13">
        <v>230</v>
      </c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</row>
    <row r="228" ht="20.05" customHeight="1">
      <c r="A228" s="10">
        <v>29</v>
      </c>
      <c r="B228" s="11">
        <v>7</v>
      </c>
      <c r="C228" s="12">
        <v>227</v>
      </c>
      <c r="D228" t="s" s="13">
        <v>207</v>
      </c>
      <c r="E228" t="s" s="13">
        <v>231</v>
      </c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</row>
    <row r="229" ht="20.05" customHeight="1">
      <c r="A229" s="10">
        <v>30</v>
      </c>
      <c r="B229" s="11">
        <v>7</v>
      </c>
      <c r="C229" s="12">
        <v>228</v>
      </c>
      <c r="D229" t="s" s="13">
        <v>207</v>
      </c>
      <c r="E229" t="s" s="13">
        <v>232</v>
      </c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</row>
    <row r="230" ht="20.05" customHeight="1">
      <c r="A230" s="10">
        <v>31</v>
      </c>
      <c r="B230" s="11">
        <v>7</v>
      </c>
      <c r="C230" s="12">
        <v>229</v>
      </c>
      <c r="D230" t="s" s="13">
        <v>207</v>
      </c>
      <c r="E230" t="s" s="13">
        <v>233</v>
      </c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</row>
    <row r="231" ht="20.05" customHeight="1">
      <c r="A231" s="10">
        <v>32</v>
      </c>
      <c r="B231" s="11">
        <v>7</v>
      </c>
      <c r="C231" s="12">
        <v>230</v>
      </c>
      <c r="D231" t="s" s="13">
        <v>207</v>
      </c>
      <c r="E231" t="s" s="13">
        <v>234</v>
      </c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</row>
    <row r="232" ht="20.05" customHeight="1">
      <c r="A232" s="10">
        <v>33</v>
      </c>
      <c r="B232" s="11">
        <v>7</v>
      </c>
      <c r="C232" s="12">
        <v>231</v>
      </c>
      <c r="D232" t="s" s="13">
        <v>207</v>
      </c>
      <c r="E232" t="s" s="13">
        <v>235</v>
      </c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</row>
    <row r="233" ht="20.05" customHeight="1">
      <c r="A233" s="10">
        <v>34</v>
      </c>
      <c r="B233" s="11">
        <v>7</v>
      </c>
      <c r="C233" s="12">
        <v>232</v>
      </c>
      <c r="D233" t="s" s="13">
        <v>207</v>
      </c>
      <c r="E233" t="s" s="13">
        <v>236</v>
      </c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</row>
    <row r="234" ht="20.05" customHeight="1">
      <c r="A234" s="10">
        <v>35</v>
      </c>
      <c r="B234" s="11">
        <v>7</v>
      </c>
      <c r="C234" s="12">
        <v>233</v>
      </c>
      <c r="D234" t="s" s="13">
        <v>207</v>
      </c>
      <c r="E234" t="s" s="13">
        <v>237</v>
      </c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</row>
    <row r="235" ht="20.05" customHeight="1">
      <c r="A235" s="10">
        <v>36</v>
      </c>
      <c r="B235" s="11">
        <v>7</v>
      </c>
      <c r="C235" s="12">
        <v>234</v>
      </c>
      <c r="D235" t="s" s="13">
        <v>207</v>
      </c>
      <c r="E235" t="s" s="13">
        <v>238</v>
      </c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</row>
    <row r="236" ht="20.05" customHeight="1">
      <c r="A236" s="10">
        <v>37</v>
      </c>
      <c r="B236" s="11">
        <v>7</v>
      </c>
      <c r="C236" s="12">
        <v>235</v>
      </c>
      <c r="D236" t="s" s="13">
        <v>207</v>
      </c>
      <c r="E236" t="s" s="13">
        <v>239</v>
      </c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</row>
    <row r="237" ht="20.05" customHeight="1">
      <c r="A237" s="10">
        <v>38</v>
      </c>
      <c r="B237" s="11">
        <v>7</v>
      </c>
      <c r="C237" s="12">
        <v>236</v>
      </c>
      <c r="D237" t="s" s="13">
        <v>207</v>
      </c>
      <c r="E237" t="s" s="13">
        <v>240</v>
      </c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</row>
    <row r="238" ht="20.05" customHeight="1">
      <c r="A238" s="10">
        <v>39</v>
      </c>
      <c r="B238" s="11">
        <v>7</v>
      </c>
      <c r="C238" s="12">
        <v>237</v>
      </c>
      <c r="D238" t="s" s="13">
        <v>207</v>
      </c>
      <c r="E238" t="s" s="13">
        <v>241</v>
      </c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</row>
    <row r="239" ht="20.05" customHeight="1">
      <c r="A239" s="10">
        <v>40</v>
      </c>
      <c r="B239" s="11">
        <v>7</v>
      </c>
      <c r="C239" s="12">
        <v>238</v>
      </c>
      <c r="D239" t="s" s="13">
        <v>207</v>
      </c>
      <c r="E239" t="s" s="13">
        <v>242</v>
      </c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</row>
    <row r="240" ht="20.05" customHeight="1">
      <c r="A240" s="10">
        <v>41</v>
      </c>
      <c r="B240" s="11">
        <v>7</v>
      </c>
      <c r="C240" s="12">
        <v>239</v>
      </c>
      <c r="D240" t="s" s="13">
        <v>207</v>
      </c>
      <c r="E240" t="s" s="13">
        <v>243</v>
      </c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</row>
    <row r="241" ht="20.05" customHeight="1">
      <c r="A241" s="10">
        <v>42</v>
      </c>
      <c r="B241" s="11">
        <v>7</v>
      </c>
      <c r="C241" s="12">
        <v>240</v>
      </c>
      <c r="D241" t="s" s="13">
        <v>207</v>
      </c>
      <c r="E241" t="s" s="13">
        <v>244</v>
      </c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</row>
    <row r="242" ht="20.05" customHeight="1">
      <c r="A242" s="10">
        <v>43</v>
      </c>
      <c r="B242" s="11">
        <v>7</v>
      </c>
      <c r="C242" s="12">
        <v>241</v>
      </c>
      <c r="D242" t="s" s="13">
        <v>207</v>
      </c>
      <c r="E242" t="s" s="13">
        <v>245</v>
      </c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</row>
    <row r="243" ht="20.05" customHeight="1">
      <c r="A243" s="10">
        <v>44</v>
      </c>
      <c r="B243" s="11">
        <v>7</v>
      </c>
      <c r="C243" s="12">
        <v>242</v>
      </c>
      <c r="D243" t="s" s="13">
        <v>207</v>
      </c>
      <c r="E243" t="s" s="13">
        <v>246</v>
      </c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</row>
    <row r="244" ht="20.05" customHeight="1">
      <c r="A244" s="10">
        <v>45</v>
      </c>
      <c r="B244" s="11">
        <v>7</v>
      </c>
      <c r="C244" s="12">
        <v>243</v>
      </c>
      <c r="D244" t="s" s="13">
        <v>207</v>
      </c>
      <c r="E244" t="s" s="13">
        <v>247</v>
      </c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</row>
    <row r="245" ht="20.05" customHeight="1">
      <c r="A245" s="10">
        <v>46</v>
      </c>
      <c r="B245" s="11">
        <v>7</v>
      </c>
      <c r="C245" s="12">
        <v>244</v>
      </c>
      <c r="D245" t="s" s="13">
        <v>207</v>
      </c>
      <c r="E245" t="s" s="13">
        <v>248</v>
      </c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</row>
    <row r="246" ht="20.05" customHeight="1">
      <c r="A246" s="10">
        <v>47</v>
      </c>
      <c r="B246" s="11">
        <v>7</v>
      </c>
      <c r="C246" s="12">
        <v>245</v>
      </c>
      <c r="D246" t="s" s="13">
        <v>207</v>
      </c>
      <c r="E246" t="s" s="13">
        <v>249</v>
      </c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</row>
    <row r="247" ht="20.05" customHeight="1">
      <c r="A247" s="10">
        <v>48</v>
      </c>
      <c r="B247" s="11">
        <v>7</v>
      </c>
      <c r="C247" s="12">
        <v>246</v>
      </c>
      <c r="D247" t="s" s="13">
        <v>207</v>
      </c>
      <c r="E247" t="s" s="13">
        <v>250</v>
      </c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</row>
    <row r="248" ht="20.05" customHeight="1">
      <c r="A248" s="10">
        <v>49</v>
      </c>
      <c r="B248" s="11">
        <v>7</v>
      </c>
      <c r="C248" s="12">
        <v>247</v>
      </c>
      <c r="D248" t="s" s="13">
        <v>207</v>
      </c>
      <c r="E248" t="s" s="13">
        <v>251</v>
      </c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</row>
    <row r="249" ht="20.05" customHeight="1">
      <c r="A249" s="10">
        <v>50</v>
      </c>
      <c r="B249" s="11">
        <v>7</v>
      </c>
      <c r="C249" s="12">
        <v>248</v>
      </c>
      <c r="D249" t="s" s="13">
        <v>207</v>
      </c>
      <c r="E249" t="s" s="13">
        <v>252</v>
      </c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</row>
    <row r="250" ht="20.05" customHeight="1">
      <c r="A250" s="10">
        <v>51</v>
      </c>
      <c r="B250" s="11">
        <v>7</v>
      </c>
      <c r="C250" s="12">
        <v>249</v>
      </c>
      <c r="D250" t="s" s="13">
        <v>207</v>
      </c>
      <c r="E250" t="s" s="13">
        <v>253</v>
      </c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</row>
    <row r="251" ht="20.05" customHeight="1">
      <c r="A251" s="10">
        <v>52</v>
      </c>
      <c r="B251" s="11">
        <v>7</v>
      </c>
      <c r="C251" s="12">
        <v>250</v>
      </c>
      <c r="D251" t="s" s="13">
        <v>207</v>
      </c>
      <c r="E251" t="s" s="13">
        <v>254</v>
      </c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</row>
    <row r="252" ht="20.05" customHeight="1">
      <c r="A252" s="10">
        <v>53</v>
      </c>
      <c r="B252" s="11">
        <v>7</v>
      </c>
      <c r="C252" s="12">
        <v>251</v>
      </c>
      <c r="D252" t="s" s="13">
        <v>207</v>
      </c>
      <c r="E252" t="s" s="13">
        <v>255</v>
      </c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</row>
    <row r="253" ht="20.05" customHeight="1">
      <c r="A253" s="10">
        <v>54</v>
      </c>
      <c r="B253" s="11">
        <v>7</v>
      </c>
      <c r="C253" s="12">
        <v>252</v>
      </c>
      <c r="D253" t="s" s="13">
        <v>207</v>
      </c>
      <c r="E253" t="s" s="13">
        <v>256</v>
      </c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</row>
    <row r="254" ht="20.05" customHeight="1">
      <c r="A254" s="10">
        <v>55</v>
      </c>
      <c r="B254" s="11">
        <v>7</v>
      </c>
      <c r="C254" s="12">
        <v>253</v>
      </c>
      <c r="D254" t="s" s="13">
        <v>207</v>
      </c>
      <c r="E254" t="s" s="13">
        <v>257</v>
      </c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</row>
    <row r="255" ht="20.05" customHeight="1">
      <c r="A255" s="10">
        <v>56</v>
      </c>
      <c r="B255" s="11">
        <v>7</v>
      </c>
      <c r="C255" s="12">
        <v>254</v>
      </c>
      <c r="D255" t="s" s="13">
        <v>207</v>
      </c>
      <c r="E255" t="s" s="13">
        <v>258</v>
      </c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</row>
    <row r="256" ht="20.05" customHeight="1">
      <c r="A256" s="10">
        <v>57</v>
      </c>
      <c r="B256" s="11">
        <v>7</v>
      </c>
      <c r="C256" s="12">
        <v>255</v>
      </c>
      <c r="D256" t="s" s="13">
        <v>207</v>
      </c>
      <c r="E256" t="s" s="13">
        <v>259</v>
      </c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</row>
    <row r="257" ht="20.05" customHeight="1">
      <c r="A257" s="10">
        <v>58</v>
      </c>
      <c r="B257" s="11">
        <v>7</v>
      </c>
      <c r="C257" s="12">
        <v>256</v>
      </c>
      <c r="D257" t="s" s="13">
        <v>207</v>
      </c>
      <c r="E257" t="s" s="13">
        <v>260</v>
      </c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</row>
    <row r="258" ht="20.05" customHeight="1">
      <c r="A258" s="10">
        <v>59</v>
      </c>
      <c r="B258" s="11">
        <v>7</v>
      </c>
      <c r="C258" s="12">
        <v>257</v>
      </c>
      <c r="D258" t="s" s="13">
        <v>207</v>
      </c>
      <c r="E258" t="s" s="13">
        <v>261</v>
      </c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</row>
    <row r="259" ht="20.05" customHeight="1">
      <c r="A259" s="10">
        <v>60</v>
      </c>
      <c r="B259" s="11">
        <v>7</v>
      </c>
      <c r="C259" s="12">
        <v>258</v>
      </c>
      <c r="D259" t="s" s="13">
        <v>207</v>
      </c>
      <c r="E259" t="s" s="13">
        <v>262</v>
      </c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</row>
    <row r="260" ht="20.05" customHeight="1">
      <c r="A260" s="10">
        <v>61</v>
      </c>
      <c r="B260" s="11">
        <v>7</v>
      </c>
      <c r="C260" s="12">
        <v>259</v>
      </c>
      <c r="D260" t="s" s="13">
        <v>207</v>
      </c>
      <c r="E260" t="s" s="13">
        <v>263</v>
      </c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</row>
    <row r="261" ht="20.05" customHeight="1">
      <c r="A261" s="10">
        <v>62</v>
      </c>
      <c r="B261" s="11">
        <v>7</v>
      </c>
      <c r="C261" s="12">
        <v>260</v>
      </c>
      <c r="D261" t="s" s="13">
        <v>207</v>
      </c>
      <c r="E261" t="s" s="13">
        <v>264</v>
      </c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</row>
    <row r="262" ht="20.05" customHeight="1">
      <c r="A262" s="10">
        <v>63</v>
      </c>
      <c r="B262" s="11">
        <v>7</v>
      </c>
      <c r="C262" s="12">
        <v>261</v>
      </c>
      <c r="D262" t="s" s="13">
        <v>207</v>
      </c>
      <c r="E262" t="s" s="13">
        <v>265</v>
      </c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</row>
    <row r="263" ht="20.05" customHeight="1">
      <c r="A263" s="10">
        <v>64</v>
      </c>
      <c r="B263" s="11">
        <v>7</v>
      </c>
      <c r="C263" s="12">
        <v>262</v>
      </c>
      <c r="D263" t="s" s="13">
        <v>207</v>
      </c>
      <c r="E263" t="s" s="13">
        <v>266</v>
      </c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</row>
    <row r="264" ht="20.05" customHeight="1">
      <c r="A264" s="10">
        <v>65</v>
      </c>
      <c r="B264" s="11">
        <v>7</v>
      </c>
      <c r="C264" s="12">
        <v>263</v>
      </c>
      <c r="D264" t="s" s="13">
        <v>207</v>
      </c>
      <c r="E264" t="s" s="13">
        <v>267</v>
      </c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</row>
    <row r="265" ht="20.05" customHeight="1">
      <c r="A265" s="10">
        <v>66</v>
      </c>
      <c r="B265" s="11">
        <v>7</v>
      </c>
      <c r="C265" s="12">
        <v>264</v>
      </c>
      <c r="D265" t="s" s="13">
        <v>207</v>
      </c>
      <c r="E265" t="s" s="13">
        <v>268</v>
      </c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</row>
    <row r="266" ht="20.05" customHeight="1">
      <c r="A266" s="10">
        <v>1</v>
      </c>
      <c r="B266" s="11">
        <v>9</v>
      </c>
      <c r="C266" s="12">
        <v>265</v>
      </c>
      <c r="D266" t="s" s="13">
        <v>207</v>
      </c>
      <c r="E266" t="s" s="13">
        <v>269</v>
      </c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</row>
    <row r="267" ht="20.05" customHeight="1">
      <c r="A267" s="10">
        <v>2</v>
      </c>
      <c r="B267" s="11">
        <v>9</v>
      </c>
      <c r="C267" s="12">
        <v>266</v>
      </c>
      <c r="D267" t="s" s="13">
        <v>207</v>
      </c>
      <c r="E267" t="s" s="13">
        <v>270</v>
      </c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</row>
    <row r="268" ht="20.05" customHeight="1">
      <c r="A268" s="10">
        <v>3</v>
      </c>
      <c r="B268" s="11">
        <v>9</v>
      </c>
      <c r="C268" s="12">
        <v>267</v>
      </c>
      <c r="D268" t="s" s="13">
        <v>207</v>
      </c>
      <c r="E268" t="s" s="13">
        <v>271</v>
      </c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</row>
    <row r="269" ht="20.05" customHeight="1">
      <c r="A269" s="10">
        <v>4</v>
      </c>
      <c r="B269" s="11">
        <v>9</v>
      </c>
      <c r="C269" s="12">
        <v>268</v>
      </c>
      <c r="D269" t="s" s="13">
        <v>207</v>
      </c>
      <c r="E269" t="s" s="13">
        <v>272</v>
      </c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</row>
    <row r="270" ht="20.05" customHeight="1">
      <c r="A270" s="10">
        <v>5</v>
      </c>
      <c r="B270" s="11">
        <v>9</v>
      </c>
      <c r="C270" s="12">
        <v>269</v>
      </c>
      <c r="D270" t="s" s="13">
        <v>207</v>
      </c>
      <c r="E270" t="s" s="13">
        <v>273</v>
      </c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</row>
    <row r="271" ht="20.05" customHeight="1">
      <c r="A271" s="10">
        <v>6</v>
      </c>
      <c r="B271" s="11">
        <v>9</v>
      </c>
      <c r="C271" s="12">
        <v>270</v>
      </c>
      <c r="D271" t="s" s="13">
        <v>207</v>
      </c>
      <c r="E271" t="s" s="13">
        <v>274</v>
      </c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</row>
    <row r="272" ht="20.05" customHeight="1">
      <c r="A272" s="10">
        <v>7</v>
      </c>
      <c r="B272" s="11">
        <v>9</v>
      </c>
      <c r="C272" s="12">
        <v>271</v>
      </c>
      <c r="D272" t="s" s="13">
        <v>207</v>
      </c>
      <c r="E272" t="s" s="13">
        <v>275</v>
      </c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</row>
    <row r="273" ht="20.05" customHeight="1">
      <c r="A273" s="10">
        <v>8</v>
      </c>
      <c r="B273" s="11">
        <v>9</v>
      </c>
      <c r="C273" s="12">
        <v>272</v>
      </c>
      <c r="D273" t="s" s="13">
        <v>207</v>
      </c>
      <c r="E273" t="s" s="13">
        <v>276</v>
      </c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</row>
    <row r="274" ht="20.05" customHeight="1">
      <c r="A274" s="10">
        <v>9</v>
      </c>
      <c r="B274" s="11">
        <v>9</v>
      </c>
      <c r="C274" s="12">
        <v>273</v>
      </c>
      <c r="D274" t="s" s="13">
        <v>207</v>
      </c>
      <c r="E274" t="s" s="13">
        <v>277</v>
      </c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</row>
    <row r="275" ht="20.05" customHeight="1">
      <c r="A275" s="10">
        <v>10</v>
      </c>
      <c r="B275" s="11">
        <v>9</v>
      </c>
      <c r="C275" s="12">
        <v>274</v>
      </c>
      <c r="D275" t="s" s="13">
        <v>207</v>
      </c>
      <c r="E275" t="s" s="13">
        <v>278</v>
      </c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</row>
    <row r="276" ht="20.05" customHeight="1">
      <c r="A276" s="10">
        <v>11</v>
      </c>
      <c r="B276" s="11">
        <v>9</v>
      </c>
      <c r="C276" s="12">
        <v>275</v>
      </c>
      <c r="D276" t="s" s="13">
        <v>207</v>
      </c>
      <c r="E276" t="s" s="13">
        <v>279</v>
      </c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</row>
    <row r="277" ht="20.05" customHeight="1">
      <c r="A277" s="10">
        <v>12</v>
      </c>
      <c r="B277" s="11">
        <v>9</v>
      </c>
      <c r="C277" s="12">
        <v>276</v>
      </c>
      <c r="D277" t="s" s="13">
        <v>207</v>
      </c>
      <c r="E277" t="s" s="13">
        <v>280</v>
      </c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</row>
    <row r="278" ht="20.05" customHeight="1">
      <c r="A278" s="10">
        <v>13</v>
      </c>
      <c r="B278" s="11">
        <v>9</v>
      </c>
      <c r="C278" s="12">
        <v>277</v>
      </c>
      <c r="D278" t="s" s="13">
        <v>207</v>
      </c>
      <c r="E278" t="s" s="13">
        <v>281</v>
      </c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</row>
    <row r="279" ht="20.05" customHeight="1">
      <c r="A279" s="10">
        <v>14</v>
      </c>
      <c r="B279" s="11">
        <v>9</v>
      </c>
      <c r="C279" s="12">
        <v>278</v>
      </c>
      <c r="D279" t="s" s="13">
        <v>207</v>
      </c>
      <c r="E279" t="s" s="13">
        <v>282</v>
      </c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</row>
    <row r="280" ht="20.05" customHeight="1">
      <c r="A280" s="10">
        <v>15</v>
      </c>
      <c r="B280" s="11">
        <v>9</v>
      </c>
      <c r="C280" s="12">
        <v>279</v>
      </c>
      <c r="D280" t="s" s="13">
        <v>207</v>
      </c>
      <c r="E280" t="s" s="13">
        <v>283</v>
      </c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</row>
    <row r="281" ht="20.05" customHeight="1">
      <c r="A281" s="10">
        <v>16</v>
      </c>
      <c r="B281" s="11">
        <v>9</v>
      </c>
      <c r="C281" s="12">
        <v>280</v>
      </c>
      <c r="D281" t="s" s="13">
        <v>207</v>
      </c>
      <c r="E281" t="s" s="13">
        <v>284</v>
      </c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</row>
    <row r="282" ht="20.05" customHeight="1">
      <c r="A282" s="10">
        <v>17</v>
      </c>
      <c r="B282" s="11">
        <v>9</v>
      </c>
      <c r="C282" s="12">
        <v>281</v>
      </c>
      <c r="D282" t="s" s="13">
        <v>207</v>
      </c>
      <c r="E282" t="s" s="13">
        <v>285</v>
      </c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</row>
    <row r="283" ht="20.05" customHeight="1">
      <c r="A283" s="10">
        <v>18</v>
      </c>
      <c r="B283" s="11">
        <v>9</v>
      </c>
      <c r="C283" s="12">
        <v>282</v>
      </c>
      <c r="D283" t="s" s="13">
        <v>207</v>
      </c>
      <c r="E283" t="s" s="13">
        <v>286</v>
      </c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</row>
    <row r="284" ht="20.05" customHeight="1">
      <c r="A284" s="10">
        <v>19</v>
      </c>
      <c r="B284" s="11">
        <v>9</v>
      </c>
      <c r="C284" s="12">
        <v>283</v>
      </c>
      <c r="D284" t="s" s="13">
        <v>207</v>
      </c>
      <c r="E284" t="s" s="13">
        <v>287</v>
      </c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</row>
    <row r="285" ht="20.05" customHeight="1">
      <c r="A285" s="10">
        <v>20</v>
      </c>
      <c r="B285" s="11">
        <v>9</v>
      </c>
      <c r="C285" s="12">
        <v>284</v>
      </c>
      <c r="D285" t="s" s="13">
        <v>207</v>
      </c>
      <c r="E285" t="s" s="13">
        <v>288</v>
      </c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</row>
    <row r="286" ht="20.05" customHeight="1">
      <c r="A286" s="10">
        <v>21</v>
      </c>
      <c r="B286" s="11">
        <v>9</v>
      </c>
      <c r="C286" s="12">
        <v>285</v>
      </c>
      <c r="D286" t="s" s="13">
        <v>207</v>
      </c>
      <c r="E286" t="s" s="13">
        <v>289</v>
      </c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</row>
    <row r="287" ht="20.05" customHeight="1">
      <c r="A287" s="10">
        <v>22</v>
      </c>
      <c r="B287" s="11">
        <v>9</v>
      </c>
      <c r="C287" s="12">
        <v>286</v>
      </c>
      <c r="D287" t="s" s="13">
        <v>207</v>
      </c>
      <c r="E287" t="s" s="13">
        <v>290</v>
      </c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</row>
    <row r="288" ht="20.05" customHeight="1">
      <c r="A288" s="10">
        <v>23</v>
      </c>
      <c r="B288" s="11">
        <v>9</v>
      </c>
      <c r="C288" s="12">
        <v>287</v>
      </c>
      <c r="D288" t="s" s="13">
        <v>207</v>
      </c>
      <c r="E288" t="s" s="13">
        <v>291</v>
      </c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</row>
    <row r="289" ht="20.05" customHeight="1">
      <c r="A289" s="10">
        <v>24</v>
      </c>
      <c r="B289" s="11">
        <v>9</v>
      </c>
      <c r="C289" s="12">
        <v>288</v>
      </c>
      <c r="D289" t="s" s="13">
        <v>207</v>
      </c>
      <c r="E289" t="s" s="13">
        <v>292</v>
      </c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</row>
    <row r="290" ht="20.05" customHeight="1">
      <c r="A290" s="10">
        <v>25</v>
      </c>
      <c r="B290" s="11">
        <v>9</v>
      </c>
      <c r="C290" s="12">
        <v>289</v>
      </c>
      <c r="D290" t="s" s="13">
        <v>207</v>
      </c>
      <c r="E290" t="s" s="13">
        <v>293</v>
      </c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</row>
    <row r="291" ht="20.05" customHeight="1">
      <c r="A291" s="10">
        <v>26</v>
      </c>
      <c r="B291" s="11">
        <v>9</v>
      </c>
      <c r="C291" s="12">
        <v>290</v>
      </c>
      <c r="D291" t="s" s="13">
        <v>207</v>
      </c>
      <c r="E291" t="s" s="13">
        <v>294</v>
      </c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</row>
    <row r="292" ht="20.05" customHeight="1">
      <c r="A292" s="10">
        <v>27</v>
      </c>
      <c r="B292" s="11">
        <v>9</v>
      </c>
      <c r="C292" s="12">
        <v>291</v>
      </c>
      <c r="D292" t="s" s="13">
        <v>207</v>
      </c>
      <c r="E292" t="s" s="13">
        <v>295</v>
      </c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</row>
    <row r="293" ht="20.05" customHeight="1">
      <c r="A293" s="10">
        <v>28</v>
      </c>
      <c r="B293" s="11">
        <v>9</v>
      </c>
      <c r="C293" s="12">
        <v>292</v>
      </c>
      <c r="D293" t="s" s="13">
        <v>207</v>
      </c>
      <c r="E293" t="s" s="13">
        <v>296</v>
      </c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</row>
    <row r="294" ht="20.05" customHeight="1">
      <c r="A294" s="10">
        <v>29</v>
      </c>
      <c r="B294" s="11">
        <v>9</v>
      </c>
      <c r="C294" s="12">
        <v>293</v>
      </c>
      <c r="D294" t="s" s="13">
        <v>207</v>
      </c>
      <c r="E294" t="s" s="13">
        <v>297</v>
      </c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</row>
    <row r="295" ht="20.05" customHeight="1">
      <c r="A295" s="10">
        <v>30</v>
      </c>
      <c r="B295" s="11">
        <v>9</v>
      </c>
      <c r="C295" s="12">
        <v>294</v>
      </c>
      <c r="D295" t="s" s="13">
        <v>207</v>
      </c>
      <c r="E295" t="s" s="13">
        <v>298</v>
      </c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</row>
    <row r="296" ht="20.05" customHeight="1">
      <c r="A296" s="10">
        <v>31</v>
      </c>
      <c r="B296" s="11">
        <v>9</v>
      </c>
      <c r="C296" s="12">
        <v>295</v>
      </c>
      <c r="D296" t="s" s="13">
        <v>207</v>
      </c>
      <c r="E296" t="s" s="13">
        <v>299</v>
      </c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</row>
    <row r="297" ht="20.05" customHeight="1">
      <c r="A297" s="10">
        <v>32</v>
      </c>
      <c r="B297" s="11">
        <v>9</v>
      </c>
      <c r="C297" s="12">
        <v>296</v>
      </c>
      <c r="D297" t="s" s="13">
        <v>207</v>
      </c>
      <c r="E297" t="s" s="13">
        <v>300</v>
      </c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</row>
    <row r="298" ht="20.05" customHeight="1">
      <c r="A298" s="10">
        <v>33</v>
      </c>
      <c r="B298" s="11">
        <v>9</v>
      </c>
      <c r="C298" s="12">
        <v>297</v>
      </c>
      <c r="D298" t="s" s="13">
        <v>207</v>
      </c>
      <c r="E298" t="s" s="13">
        <v>301</v>
      </c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</row>
    <row r="299" ht="20.05" customHeight="1">
      <c r="A299" s="10">
        <v>34</v>
      </c>
      <c r="B299" s="11">
        <v>9</v>
      </c>
      <c r="C299" s="12">
        <v>298</v>
      </c>
      <c r="D299" t="s" s="13">
        <v>207</v>
      </c>
      <c r="E299" t="s" s="13">
        <v>302</v>
      </c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</row>
    <row r="300" ht="20.05" customHeight="1">
      <c r="A300" s="10">
        <v>35</v>
      </c>
      <c r="B300" s="11">
        <v>9</v>
      </c>
      <c r="C300" s="12">
        <v>299</v>
      </c>
      <c r="D300" t="s" s="13">
        <v>207</v>
      </c>
      <c r="E300" t="s" s="13">
        <v>303</v>
      </c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</row>
    <row r="301" ht="20.05" customHeight="1">
      <c r="A301" s="10">
        <v>36</v>
      </c>
      <c r="B301" s="11">
        <v>9</v>
      </c>
      <c r="C301" s="12">
        <v>300</v>
      </c>
      <c r="D301" t="s" s="13">
        <v>207</v>
      </c>
      <c r="E301" t="s" s="13">
        <v>304</v>
      </c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</row>
    <row r="302" ht="20.05" customHeight="1">
      <c r="A302" s="10">
        <v>37</v>
      </c>
      <c r="B302" s="11">
        <v>9</v>
      </c>
      <c r="C302" s="12">
        <v>301</v>
      </c>
      <c r="D302" t="s" s="13">
        <v>207</v>
      </c>
      <c r="E302" t="s" s="13">
        <v>305</v>
      </c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</row>
    <row r="303" ht="20.05" customHeight="1">
      <c r="A303" s="10">
        <v>38</v>
      </c>
      <c r="B303" s="11">
        <v>9</v>
      </c>
      <c r="C303" s="12">
        <v>302</v>
      </c>
      <c r="D303" t="s" s="13">
        <v>207</v>
      </c>
      <c r="E303" t="s" s="13">
        <v>306</v>
      </c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</row>
    <row r="304" ht="20.05" customHeight="1">
      <c r="A304" s="10">
        <v>39</v>
      </c>
      <c r="B304" s="11">
        <v>9</v>
      </c>
      <c r="C304" s="12">
        <v>303</v>
      </c>
      <c r="D304" t="s" s="13">
        <v>207</v>
      </c>
      <c r="E304" t="s" s="13">
        <v>307</v>
      </c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</row>
    <row r="305" ht="20.05" customHeight="1">
      <c r="A305" s="10">
        <v>40</v>
      </c>
      <c r="B305" s="11">
        <v>9</v>
      </c>
      <c r="C305" s="12">
        <v>304</v>
      </c>
      <c r="D305" t="s" s="13">
        <v>207</v>
      </c>
      <c r="E305" t="s" s="13">
        <v>308</v>
      </c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</row>
    <row r="306" ht="20.05" customHeight="1">
      <c r="A306" s="10">
        <v>41</v>
      </c>
      <c r="B306" s="11">
        <v>9</v>
      </c>
      <c r="C306" s="12">
        <v>305</v>
      </c>
      <c r="D306" t="s" s="13">
        <v>207</v>
      </c>
      <c r="E306" t="s" s="13">
        <v>309</v>
      </c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</row>
    <row r="307" ht="20.05" customHeight="1">
      <c r="A307" s="10">
        <v>42</v>
      </c>
      <c r="B307" s="11">
        <v>9</v>
      </c>
      <c r="C307" s="12">
        <v>306</v>
      </c>
      <c r="D307" t="s" s="13">
        <v>207</v>
      </c>
      <c r="E307" t="s" s="13">
        <v>310</v>
      </c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</row>
    <row r="308" ht="20.05" customHeight="1">
      <c r="A308" s="10">
        <v>43</v>
      </c>
      <c r="B308" s="11">
        <v>9</v>
      </c>
      <c r="C308" s="12">
        <v>307</v>
      </c>
      <c r="D308" t="s" s="13">
        <v>207</v>
      </c>
      <c r="E308" t="s" s="13">
        <v>311</v>
      </c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</row>
    <row r="309" ht="20.05" customHeight="1">
      <c r="A309" s="10">
        <v>44</v>
      </c>
      <c r="B309" s="11">
        <v>9</v>
      </c>
      <c r="C309" s="12">
        <v>308</v>
      </c>
      <c r="D309" t="s" s="13">
        <v>207</v>
      </c>
      <c r="E309" t="s" s="13">
        <v>312</v>
      </c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</row>
    <row r="310" ht="20.05" customHeight="1">
      <c r="A310" s="10">
        <v>45</v>
      </c>
      <c r="B310" s="11">
        <v>9</v>
      </c>
      <c r="C310" s="12">
        <v>309</v>
      </c>
      <c r="D310" t="s" s="13">
        <v>207</v>
      </c>
      <c r="E310" t="s" s="13">
        <v>313</v>
      </c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</row>
    <row r="311" ht="20.05" customHeight="1">
      <c r="A311" s="10">
        <v>46</v>
      </c>
      <c r="B311" s="11">
        <v>9</v>
      </c>
      <c r="C311" s="12">
        <v>310</v>
      </c>
      <c r="D311" t="s" s="13">
        <v>207</v>
      </c>
      <c r="E311" t="s" s="13">
        <v>314</v>
      </c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</row>
    <row r="312" ht="20.05" customHeight="1">
      <c r="A312" s="10">
        <v>47</v>
      </c>
      <c r="B312" s="11">
        <v>9</v>
      </c>
      <c r="C312" s="12">
        <v>311</v>
      </c>
      <c r="D312" t="s" s="13">
        <v>207</v>
      </c>
      <c r="E312" t="s" s="13">
        <v>315</v>
      </c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</row>
    <row r="313" ht="20.05" customHeight="1">
      <c r="A313" s="10">
        <v>48</v>
      </c>
      <c r="B313" s="11">
        <v>9</v>
      </c>
      <c r="C313" s="12">
        <v>312</v>
      </c>
      <c r="D313" t="s" s="13">
        <v>207</v>
      </c>
      <c r="E313" t="s" s="13">
        <v>316</v>
      </c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</row>
    <row r="314" ht="20.05" customHeight="1">
      <c r="A314" s="10">
        <v>49</v>
      </c>
      <c r="B314" s="11">
        <v>9</v>
      </c>
      <c r="C314" s="12">
        <v>313</v>
      </c>
      <c r="D314" t="s" s="13">
        <v>207</v>
      </c>
      <c r="E314" t="s" s="13">
        <v>317</v>
      </c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</row>
    <row r="315" ht="20.05" customHeight="1">
      <c r="A315" s="10">
        <v>50</v>
      </c>
      <c r="B315" s="11">
        <v>9</v>
      </c>
      <c r="C315" s="12">
        <v>314</v>
      </c>
      <c r="D315" t="s" s="13">
        <v>207</v>
      </c>
      <c r="E315" t="s" s="13">
        <v>318</v>
      </c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</row>
    <row r="316" ht="20.05" customHeight="1">
      <c r="A316" s="10">
        <v>51</v>
      </c>
      <c r="B316" s="11">
        <v>9</v>
      </c>
      <c r="C316" s="12">
        <v>315</v>
      </c>
      <c r="D316" t="s" s="13">
        <v>207</v>
      </c>
      <c r="E316" t="s" s="13">
        <v>319</v>
      </c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</row>
    <row r="317" ht="20.05" customHeight="1">
      <c r="A317" s="10">
        <v>52</v>
      </c>
      <c r="B317" s="11">
        <v>9</v>
      </c>
      <c r="C317" s="12">
        <v>316</v>
      </c>
      <c r="D317" t="s" s="13">
        <v>207</v>
      </c>
      <c r="E317" t="s" s="13">
        <v>320</v>
      </c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</row>
    <row r="318" ht="20.05" customHeight="1">
      <c r="A318" s="10">
        <v>53</v>
      </c>
      <c r="B318" s="11">
        <v>9</v>
      </c>
      <c r="C318" s="12">
        <v>317</v>
      </c>
      <c r="D318" t="s" s="13">
        <v>207</v>
      </c>
      <c r="E318" t="s" s="13">
        <v>321</v>
      </c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</row>
    <row r="319" ht="20.05" customHeight="1">
      <c r="A319" s="10">
        <v>54</v>
      </c>
      <c r="B319" s="11">
        <v>9</v>
      </c>
      <c r="C319" s="12">
        <v>318</v>
      </c>
      <c r="D319" t="s" s="13">
        <v>207</v>
      </c>
      <c r="E319" t="s" s="13">
        <v>322</v>
      </c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</row>
    <row r="320" ht="20.05" customHeight="1">
      <c r="A320" s="10">
        <v>55</v>
      </c>
      <c r="B320" s="11">
        <v>9</v>
      </c>
      <c r="C320" s="12">
        <v>319</v>
      </c>
      <c r="D320" t="s" s="13">
        <v>207</v>
      </c>
      <c r="E320" t="s" s="13">
        <v>323</v>
      </c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</row>
    <row r="321" ht="20.05" customHeight="1">
      <c r="A321" s="10">
        <v>56</v>
      </c>
      <c r="B321" s="11">
        <v>9</v>
      </c>
      <c r="C321" s="12">
        <v>320</v>
      </c>
      <c r="D321" t="s" s="13">
        <v>207</v>
      </c>
      <c r="E321" t="s" s="13">
        <v>324</v>
      </c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</row>
    <row r="322" ht="20.05" customHeight="1">
      <c r="A322" s="10">
        <v>57</v>
      </c>
      <c r="B322" s="11">
        <v>9</v>
      </c>
      <c r="C322" s="12">
        <v>321</v>
      </c>
      <c r="D322" t="s" s="13">
        <v>207</v>
      </c>
      <c r="E322" t="s" s="13">
        <v>325</v>
      </c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</row>
    <row r="323" ht="20.05" customHeight="1">
      <c r="A323" s="10">
        <v>58</v>
      </c>
      <c r="B323" s="11">
        <v>9</v>
      </c>
      <c r="C323" s="12">
        <v>322</v>
      </c>
      <c r="D323" t="s" s="13">
        <v>207</v>
      </c>
      <c r="E323" t="s" s="13">
        <v>326</v>
      </c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</row>
    <row r="324" ht="20.05" customHeight="1">
      <c r="A324" s="10">
        <v>59</v>
      </c>
      <c r="B324" s="11">
        <v>9</v>
      </c>
      <c r="C324" s="12">
        <v>323</v>
      </c>
      <c r="D324" t="s" s="13">
        <v>207</v>
      </c>
      <c r="E324" t="s" s="13">
        <v>327</v>
      </c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</row>
    <row r="325" ht="20.05" customHeight="1">
      <c r="A325" s="10">
        <v>60</v>
      </c>
      <c r="B325" s="11">
        <v>9</v>
      </c>
      <c r="C325" s="12">
        <v>324</v>
      </c>
      <c r="D325" t="s" s="13">
        <v>207</v>
      </c>
      <c r="E325" t="s" s="13">
        <v>328</v>
      </c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</row>
    <row r="326" ht="20.05" customHeight="1">
      <c r="A326" s="10">
        <v>61</v>
      </c>
      <c r="B326" s="11">
        <v>9</v>
      </c>
      <c r="C326" s="12">
        <v>325</v>
      </c>
      <c r="D326" t="s" s="13">
        <v>207</v>
      </c>
      <c r="E326" t="s" s="13">
        <v>329</v>
      </c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</row>
    <row r="327" ht="20.05" customHeight="1">
      <c r="A327" s="10">
        <v>62</v>
      </c>
      <c r="B327" s="11">
        <v>9</v>
      </c>
      <c r="C327" s="12">
        <v>326</v>
      </c>
      <c r="D327" t="s" s="13">
        <v>207</v>
      </c>
      <c r="E327" t="s" s="13">
        <v>330</v>
      </c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</row>
    <row r="328" ht="20.05" customHeight="1">
      <c r="A328" s="10">
        <v>63</v>
      </c>
      <c r="B328" s="11">
        <v>9</v>
      </c>
      <c r="C328" s="12">
        <v>327</v>
      </c>
      <c r="D328" t="s" s="13">
        <v>207</v>
      </c>
      <c r="E328" t="s" s="13">
        <v>331</v>
      </c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</row>
    <row r="329" ht="20.05" customHeight="1">
      <c r="A329" s="10">
        <v>64</v>
      </c>
      <c r="B329" s="11">
        <v>9</v>
      </c>
      <c r="C329" s="12">
        <v>328</v>
      </c>
      <c r="D329" t="s" s="13">
        <v>207</v>
      </c>
      <c r="E329" t="s" s="13">
        <v>332</v>
      </c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</row>
    <row r="330" ht="20.05" customHeight="1">
      <c r="A330" s="10">
        <v>65</v>
      </c>
      <c r="B330" s="11">
        <v>9</v>
      </c>
      <c r="C330" s="12">
        <v>329</v>
      </c>
      <c r="D330" t="s" s="13">
        <v>207</v>
      </c>
      <c r="E330" t="s" s="13">
        <v>134</v>
      </c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</row>
    <row r="331" ht="20.05" customHeight="1">
      <c r="A331" s="10">
        <v>66</v>
      </c>
      <c r="B331" s="11">
        <v>9</v>
      </c>
      <c r="C331" s="12">
        <v>330</v>
      </c>
      <c r="D331" t="s" s="13">
        <v>207</v>
      </c>
      <c r="E331" t="s" s="13">
        <v>135</v>
      </c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</row>
    <row r="332" ht="20.05" customHeight="1">
      <c r="A332" s="10">
        <v>1</v>
      </c>
      <c r="B332" s="11">
        <v>11</v>
      </c>
      <c r="C332" s="12">
        <v>331</v>
      </c>
      <c r="D332" t="s" s="13">
        <v>207</v>
      </c>
      <c r="E332" t="s" s="13">
        <v>136</v>
      </c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</row>
    <row r="333" ht="20.05" customHeight="1">
      <c r="A333" s="10">
        <v>2</v>
      </c>
      <c r="B333" s="11">
        <v>11</v>
      </c>
      <c r="C333" s="12">
        <v>332</v>
      </c>
      <c r="D333" t="s" s="13">
        <v>207</v>
      </c>
      <c r="E333" t="s" s="13">
        <v>137</v>
      </c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</row>
    <row r="334" ht="20.05" customHeight="1">
      <c r="A334" s="10">
        <v>3</v>
      </c>
      <c r="B334" s="11">
        <v>11</v>
      </c>
      <c r="C334" s="12">
        <v>333</v>
      </c>
      <c r="D334" t="s" s="13">
        <v>207</v>
      </c>
      <c r="E334" t="s" s="13">
        <v>333</v>
      </c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</row>
    <row r="335" ht="20.05" customHeight="1">
      <c r="A335" s="10">
        <v>4</v>
      </c>
      <c r="B335" s="11">
        <v>11</v>
      </c>
      <c r="C335" s="12">
        <v>334</v>
      </c>
      <c r="D335" t="s" s="13">
        <v>207</v>
      </c>
      <c r="E335" t="s" s="13">
        <v>334</v>
      </c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</row>
    <row r="336" ht="20.05" customHeight="1">
      <c r="A336" s="10">
        <v>5</v>
      </c>
      <c r="B336" s="11">
        <v>11</v>
      </c>
      <c r="C336" s="12">
        <v>335</v>
      </c>
      <c r="D336" t="s" s="13">
        <v>207</v>
      </c>
      <c r="E336" t="s" s="13">
        <v>335</v>
      </c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</row>
    <row r="337" ht="20.05" customHeight="1">
      <c r="A337" s="10">
        <v>6</v>
      </c>
      <c r="B337" s="11">
        <v>11</v>
      </c>
      <c r="C337" s="12">
        <v>336</v>
      </c>
      <c r="D337" t="s" s="13">
        <v>207</v>
      </c>
      <c r="E337" t="s" s="13">
        <v>336</v>
      </c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</row>
    <row r="338" ht="20.05" customHeight="1">
      <c r="A338" s="10">
        <v>7</v>
      </c>
      <c r="B338" s="11">
        <v>11</v>
      </c>
      <c r="C338" s="12">
        <v>337</v>
      </c>
      <c r="D338" t="s" s="13">
        <v>207</v>
      </c>
      <c r="E338" t="s" s="13">
        <v>337</v>
      </c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</row>
    <row r="339" ht="20.05" customHeight="1">
      <c r="A339" s="10">
        <v>8</v>
      </c>
      <c r="B339" s="11">
        <v>11</v>
      </c>
      <c r="C339" s="12">
        <v>338</v>
      </c>
      <c r="D339" t="s" s="13">
        <v>207</v>
      </c>
      <c r="E339" t="s" s="13">
        <v>338</v>
      </c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</row>
    <row r="340" ht="20.05" customHeight="1">
      <c r="A340" s="10">
        <v>9</v>
      </c>
      <c r="B340" s="11">
        <v>11</v>
      </c>
      <c r="C340" s="12">
        <v>339</v>
      </c>
      <c r="D340" t="s" s="13">
        <v>207</v>
      </c>
      <c r="E340" t="s" s="13">
        <v>339</v>
      </c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</row>
    <row r="341" ht="20.05" customHeight="1">
      <c r="A341" s="10">
        <v>10</v>
      </c>
      <c r="B341" s="11">
        <v>11</v>
      </c>
      <c r="C341" s="12">
        <v>340</v>
      </c>
      <c r="D341" t="s" s="13">
        <v>207</v>
      </c>
      <c r="E341" t="s" s="13">
        <v>340</v>
      </c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</row>
    <row r="342" ht="20.05" customHeight="1">
      <c r="A342" s="10">
        <v>11</v>
      </c>
      <c r="B342" s="11">
        <v>11</v>
      </c>
      <c r="C342" s="12">
        <v>341</v>
      </c>
      <c r="D342" t="s" s="13">
        <v>207</v>
      </c>
      <c r="E342" t="s" s="13">
        <v>341</v>
      </c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</row>
    <row r="343" ht="20.05" customHeight="1">
      <c r="A343" s="10">
        <v>12</v>
      </c>
      <c r="B343" s="11">
        <v>11</v>
      </c>
      <c r="C343" s="12">
        <v>342</v>
      </c>
      <c r="D343" t="s" s="13">
        <v>207</v>
      </c>
      <c r="E343" t="s" s="13">
        <v>342</v>
      </c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</row>
    <row r="344" ht="20.05" customHeight="1">
      <c r="A344" s="10">
        <v>13</v>
      </c>
      <c r="B344" s="11">
        <v>11</v>
      </c>
      <c r="C344" s="12">
        <v>343</v>
      </c>
      <c r="D344" t="s" s="13">
        <v>207</v>
      </c>
      <c r="E344" t="s" s="13">
        <v>343</v>
      </c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</row>
    <row r="345" ht="20.05" customHeight="1">
      <c r="A345" s="10">
        <v>14</v>
      </c>
      <c r="B345" s="11">
        <v>11</v>
      </c>
      <c r="C345" s="12">
        <v>344</v>
      </c>
      <c r="D345" t="s" s="13">
        <v>207</v>
      </c>
      <c r="E345" t="s" s="13">
        <v>344</v>
      </c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</row>
    <row r="346" ht="20.05" customHeight="1">
      <c r="A346" s="10">
        <v>15</v>
      </c>
      <c r="B346" s="11">
        <v>11</v>
      </c>
      <c r="C346" s="12">
        <v>345</v>
      </c>
      <c r="D346" t="s" s="13">
        <v>207</v>
      </c>
      <c r="E346" t="s" s="13">
        <v>345</v>
      </c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</row>
    <row r="347" ht="20.05" customHeight="1">
      <c r="A347" s="10">
        <v>16</v>
      </c>
      <c r="B347" s="11">
        <v>11</v>
      </c>
      <c r="C347" s="12">
        <v>346</v>
      </c>
      <c r="D347" t="s" s="13">
        <v>207</v>
      </c>
      <c r="E347" t="s" s="13">
        <v>346</v>
      </c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</row>
    <row r="348" ht="20.05" customHeight="1">
      <c r="A348" s="10">
        <v>17</v>
      </c>
      <c r="B348" s="11">
        <v>11</v>
      </c>
      <c r="C348" s="12">
        <v>347</v>
      </c>
      <c r="D348" t="s" s="13">
        <v>207</v>
      </c>
      <c r="E348" t="s" s="13">
        <v>347</v>
      </c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</row>
    <row r="349" ht="20.05" customHeight="1">
      <c r="A349" s="10">
        <v>18</v>
      </c>
      <c r="B349" s="11">
        <v>11</v>
      </c>
      <c r="C349" s="12">
        <v>348</v>
      </c>
      <c r="D349" t="s" s="13">
        <v>207</v>
      </c>
      <c r="E349" t="s" s="13">
        <v>348</v>
      </c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</row>
    <row r="350" ht="20.05" customHeight="1">
      <c r="A350" s="10">
        <v>19</v>
      </c>
      <c r="B350" s="11">
        <v>11</v>
      </c>
      <c r="C350" s="12">
        <v>349</v>
      </c>
      <c r="D350" t="s" s="13">
        <v>207</v>
      </c>
      <c r="E350" t="s" s="13">
        <v>349</v>
      </c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</row>
    <row r="351" ht="20.05" customHeight="1">
      <c r="A351" s="10">
        <v>20</v>
      </c>
      <c r="B351" s="11">
        <v>11</v>
      </c>
      <c r="C351" s="12">
        <v>350</v>
      </c>
      <c r="D351" t="s" s="13">
        <v>207</v>
      </c>
      <c r="E351" t="s" s="13">
        <v>350</v>
      </c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</row>
    <row r="352" ht="20.05" customHeight="1">
      <c r="A352" s="10">
        <v>21</v>
      </c>
      <c r="B352" s="11">
        <v>11</v>
      </c>
      <c r="C352" s="12">
        <v>351</v>
      </c>
      <c r="D352" t="s" s="13">
        <v>207</v>
      </c>
      <c r="E352" t="s" s="13">
        <v>351</v>
      </c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</row>
    <row r="353" ht="20.05" customHeight="1">
      <c r="A353" s="10">
        <v>22</v>
      </c>
      <c r="B353" s="11">
        <v>11</v>
      </c>
      <c r="C353" s="12">
        <v>352</v>
      </c>
      <c r="D353" t="s" s="13">
        <v>207</v>
      </c>
      <c r="E353" t="s" s="13">
        <v>352</v>
      </c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</row>
    <row r="354" ht="20.05" customHeight="1">
      <c r="A354" s="10">
        <v>23</v>
      </c>
      <c r="B354" s="11">
        <v>11</v>
      </c>
      <c r="C354" s="12">
        <v>353</v>
      </c>
      <c r="D354" t="s" s="13">
        <v>207</v>
      </c>
      <c r="E354" t="s" s="13">
        <v>353</v>
      </c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</row>
    <row r="355" ht="20.05" customHeight="1">
      <c r="A355" s="10">
        <v>24</v>
      </c>
      <c r="B355" s="11">
        <v>11</v>
      </c>
      <c r="C355" s="12">
        <v>354</v>
      </c>
      <c r="D355" t="s" s="13">
        <v>207</v>
      </c>
      <c r="E355" t="s" s="13">
        <v>354</v>
      </c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</row>
    <row r="356" ht="20.05" customHeight="1">
      <c r="A356" s="10">
        <v>25</v>
      </c>
      <c r="B356" s="11">
        <v>11</v>
      </c>
      <c r="C356" s="12">
        <v>355</v>
      </c>
      <c r="D356" t="s" s="13">
        <v>207</v>
      </c>
      <c r="E356" t="s" s="13">
        <v>355</v>
      </c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</row>
    <row r="357" ht="20.05" customHeight="1">
      <c r="A357" s="10">
        <v>26</v>
      </c>
      <c r="B357" s="11">
        <v>11</v>
      </c>
      <c r="C357" s="12">
        <v>356</v>
      </c>
      <c r="D357" t="s" s="13">
        <v>207</v>
      </c>
      <c r="E357" t="s" s="13">
        <v>356</v>
      </c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</row>
    <row r="358" ht="20.05" customHeight="1">
      <c r="A358" s="10">
        <v>27</v>
      </c>
      <c r="B358" s="11">
        <v>11</v>
      </c>
      <c r="C358" s="12">
        <v>357</v>
      </c>
      <c r="D358" t="s" s="13">
        <v>207</v>
      </c>
      <c r="E358" t="s" s="13">
        <v>357</v>
      </c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</row>
    <row r="359" ht="20.05" customHeight="1">
      <c r="A359" s="10">
        <v>28</v>
      </c>
      <c r="B359" s="11">
        <v>11</v>
      </c>
      <c r="C359" s="12">
        <v>358</v>
      </c>
      <c r="D359" t="s" s="13">
        <v>207</v>
      </c>
      <c r="E359" t="s" s="13">
        <v>358</v>
      </c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</row>
    <row r="360" ht="20.05" customHeight="1">
      <c r="A360" s="10">
        <v>29</v>
      </c>
      <c r="B360" s="11">
        <v>11</v>
      </c>
      <c r="C360" s="12">
        <v>359</v>
      </c>
      <c r="D360" t="s" s="13">
        <v>207</v>
      </c>
      <c r="E360" t="s" s="13">
        <v>359</v>
      </c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</row>
    <row r="361" ht="20.05" customHeight="1">
      <c r="A361" s="10">
        <v>30</v>
      </c>
      <c r="B361" s="11">
        <v>11</v>
      </c>
      <c r="C361" s="12">
        <v>360</v>
      </c>
      <c r="D361" t="s" s="13">
        <v>207</v>
      </c>
      <c r="E361" t="s" s="13">
        <v>360</v>
      </c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</row>
    <row r="362" ht="20.05" customHeight="1">
      <c r="A362" s="10">
        <v>31</v>
      </c>
      <c r="B362" s="11">
        <v>11</v>
      </c>
      <c r="C362" s="12">
        <v>361</v>
      </c>
      <c r="D362" t="s" s="13">
        <v>207</v>
      </c>
      <c r="E362" t="s" s="13">
        <v>361</v>
      </c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</row>
    <row r="363" ht="20.05" customHeight="1">
      <c r="A363" s="10">
        <v>32</v>
      </c>
      <c r="B363" s="11">
        <v>11</v>
      </c>
      <c r="C363" s="12">
        <v>362</v>
      </c>
      <c r="D363" t="s" s="13">
        <v>207</v>
      </c>
      <c r="E363" t="s" s="13">
        <v>362</v>
      </c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</row>
    <row r="364" ht="20.05" customHeight="1">
      <c r="A364" s="10">
        <v>33</v>
      </c>
      <c r="B364" s="11">
        <v>11</v>
      </c>
      <c r="C364" s="12">
        <v>363</v>
      </c>
      <c r="D364" t="s" s="13">
        <v>207</v>
      </c>
      <c r="E364" t="s" s="13">
        <v>363</v>
      </c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</row>
    <row r="365" ht="20.05" customHeight="1">
      <c r="A365" s="10">
        <v>34</v>
      </c>
      <c r="B365" s="11">
        <v>11</v>
      </c>
      <c r="C365" s="12">
        <v>364</v>
      </c>
      <c r="D365" t="s" s="13">
        <v>207</v>
      </c>
      <c r="E365" t="s" s="13">
        <v>364</v>
      </c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</row>
    <row r="366" ht="20.05" customHeight="1">
      <c r="A366" s="10">
        <v>35</v>
      </c>
      <c r="B366" s="11">
        <v>11</v>
      </c>
      <c r="C366" s="12">
        <v>365</v>
      </c>
      <c r="D366" t="s" s="13">
        <v>207</v>
      </c>
      <c r="E366" t="s" s="13">
        <v>365</v>
      </c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</row>
    <row r="367" ht="20.05" customHeight="1">
      <c r="A367" s="10">
        <v>36</v>
      </c>
      <c r="B367" s="11">
        <v>11</v>
      </c>
      <c r="C367" s="12">
        <v>366</v>
      </c>
      <c r="D367" t="s" s="13">
        <v>207</v>
      </c>
      <c r="E367" t="s" s="13">
        <v>366</v>
      </c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</row>
    <row r="368" ht="20.05" customHeight="1">
      <c r="A368" s="10">
        <v>37</v>
      </c>
      <c r="B368" s="11">
        <v>11</v>
      </c>
      <c r="C368" s="12">
        <v>367</v>
      </c>
      <c r="D368" t="s" s="13">
        <v>207</v>
      </c>
      <c r="E368" t="s" s="13">
        <v>367</v>
      </c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</row>
    <row r="369" ht="20.05" customHeight="1">
      <c r="A369" s="10">
        <v>38</v>
      </c>
      <c r="B369" s="11">
        <v>11</v>
      </c>
      <c r="C369" s="12">
        <v>368</v>
      </c>
      <c r="D369" t="s" s="13">
        <v>207</v>
      </c>
      <c r="E369" t="s" s="13">
        <v>368</v>
      </c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</row>
    <row r="370" ht="20.05" customHeight="1">
      <c r="A370" s="10">
        <v>39</v>
      </c>
      <c r="B370" s="11">
        <v>11</v>
      </c>
      <c r="C370" s="12">
        <v>369</v>
      </c>
      <c r="D370" t="s" s="13">
        <v>207</v>
      </c>
      <c r="E370" t="s" s="13">
        <v>369</v>
      </c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</row>
    <row r="371" ht="20.05" customHeight="1">
      <c r="A371" s="10">
        <v>40</v>
      </c>
      <c r="B371" s="11">
        <v>11</v>
      </c>
      <c r="C371" s="12">
        <v>370</v>
      </c>
      <c r="D371" t="s" s="13">
        <v>207</v>
      </c>
      <c r="E371" t="s" s="13">
        <v>370</v>
      </c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</row>
    <row r="372" ht="20.05" customHeight="1">
      <c r="A372" s="10">
        <v>41</v>
      </c>
      <c r="B372" s="11">
        <v>11</v>
      </c>
      <c r="C372" s="12">
        <v>371</v>
      </c>
      <c r="D372" t="s" s="13">
        <v>207</v>
      </c>
      <c r="E372" t="s" s="13">
        <v>371</v>
      </c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</row>
    <row r="373" ht="20.05" customHeight="1">
      <c r="A373" s="10">
        <v>42</v>
      </c>
      <c r="B373" s="11">
        <v>11</v>
      </c>
      <c r="C373" s="12">
        <v>372</v>
      </c>
      <c r="D373" t="s" s="13">
        <v>207</v>
      </c>
      <c r="E373" t="s" s="13">
        <v>372</v>
      </c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</row>
    <row r="374" ht="20.05" customHeight="1">
      <c r="A374" s="10">
        <v>43</v>
      </c>
      <c r="B374" s="11">
        <v>11</v>
      </c>
      <c r="C374" s="12">
        <v>373</v>
      </c>
      <c r="D374" t="s" s="13">
        <v>207</v>
      </c>
      <c r="E374" t="s" s="13">
        <v>373</v>
      </c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</row>
    <row r="375" ht="20.05" customHeight="1">
      <c r="A375" s="10">
        <v>44</v>
      </c>
      <c r="B375" s="11">
        <v>11</v>
      </c>
      <c r="C375" s="12">
        <v>374</v>
      </c>
      <c r="D375" t="s" s="13">
        <v>207</v>
      </c>
      <c r="E375" t="s" s="13">
        <v>374</v>
      </c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</row>
    <row r="376" ht="20.05" customHeight="1">
      <c r="A376" s="10">
        <v>45</v>
      </c>
      <c r="B376" s="11">
        <v>11</v>
      </c>
      <c r="C376" s="12">
        <v>375</v>
      </c>
      <c r="D376" t="s" s="13">
        <v>207</v>
      </c>
      <c r="E376" t="s" s="13">
        <v>375</v>
      </c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</row>
    <row r="377" ht="20.05" customHeight="1">
      <c r="A377" s="10">
        <v>46</v>
      </c>
      <c r="B377" s="11">
        <v>11</v>
      </c>
      <c r="C377" s="12">
        <v>376</v>
      </c>
      <c r="D377" t="s" s="13">
        <v>207</v>
      </c>
      <c r="E377" t="s" s="13">
        <v>376</v>
      </c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</row>
    <row r="378" ht="20.05" customHeight="1">
      <c r="A378" s="10">
        <v>47</v>
      </c>
      <c r="B378" s="11">
        <v>11</v>
      </c>
      <c r="C378" s="12">
        <v>377</v>
      </c>
      <c r="D378" t="s" s="13">
        <v>207</v>
      </c>
      <c r="E378" t="s" s="13">
        <v>377</v>
      </c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</row>
    <row r="379" ht="20.05" customHeight="1">
      <c r="A379" s="10">
        <v>48</v>
      </c>
      <c r="B379" s="11">
        <v>11</v>
      </c>
      <c r="C379" s="12">
        <v>378</v>
      </c>
      <c r="D379" t="s" s="13">
        <v>207</v>
      </c>
      <c r="E379" t="s" s="13">
        <v>378</v>
      </c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</row>
    <row r="380" ht="20.05" customHeight="1">
      <c r="A380" s="10">
        <v>49</v>
      </c>
      <c r="B380" s="11">
        <v>11</v>
      </c>
      <c r="C380" s="12">
        <v>379</v>
      </c>
      <c r="D380" t="s" s="13">
        <v>207</v>
      </c>
      <c r="E380" t="s" s="13">
        <v>379</v>
      </c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</row>
    <row r="381" ht="20.05" customHeight="1">
      <c r="A381" s="10">
        <v>50</v>
      </c>
      <c r="B381" s="11">
        <v>11</v>
      </c>
      <c r="C381" s="12">
        <v>380</v>
      </c>
      <c r="D381" t="s" s="13">
        <v>207</v>
      </c>
      <c r="E381" t="s" s="13">
        <v>380</v>
      </c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</row>
    <row r="382" ht="20.05" customHeight="1">
      <c r="A382" s="10">
        <v>51</v>
      </c>
      <c r="B382" s="11">
        <v>11</v>
      </c>
      <c r="C382" s="12">
        <v>381</v>
      </c>
      <c r="D382" t="s" s="13">
        <v>207</v>
      </c>
      <c r="E382" t="s" s="13">
        <v>381</v>
      </c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</row>
    <row r="383" ht="20.05" customHeight="1">
      <c r="A383" s="10">
        <v>52</v>
      </c>
      <c r="B383" s="11">
        <v>11</v>
      </c>
      <c r="C383" s="12">
        <v>382</v>
      </c>
      <c r="D383" t="s" s="13">
        <v>207</v>
      </c>
      <c r="E383" t="s" s="13">
        <v>382</v>
      </c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</row>
    <row r="384" ht="20.05" customHeight="1">
      <c r="A384" s="10">
        <v>53</v>
      </c>
      <c r="B384" s="11">
        <v>11</v>
      </c>
      <c r="C384" s="12">
        <v>383</v>
      </c>
      <c r="D384" t="s" s="13">
        <v>207</v>
      </c>
      <c r="E384" t="s" s="13">
        <v>383</v>
      </c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</row>
    <row r="385" ht="20.05" customHeight="1">
      <c r="A385" s="10">
        <v>54</v>
      </c>
      <c r="B385" s="11">
        <v>11</v>
      </c>
      <c r="C385" s="12">
        <v>384</v>
      </c>
      <c r="D385" t="s" s="13">
        <v>207</v>
      </c>
      <c r="E385" t="s" s="13">
        <v>384</v>
      </c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</row>
    <row r="386" ht="20.05" customHeight="1">
      <c r="A386" s="10">
        <v>55</v>
      </c>
      <c r="B386" s="11">
        <v>11</v>
      </c>
      <c r="C386" s="12">
        <v>385</v>
      </c>
      <c r="D386" t="s" s="13">
        <v>207</v>
      </c>
      <c r="E386" t="s" s="13">
        <v>385</v>
      </c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</row>
    <row r="387" ht="20.05" customHeight="1">
      <c r="A387" s="10">
        <v>56</v>
      </c>
      <c r="B387" s="11">
        <v>11</v>
      </c>
      <c r="C387" s="12">
        <v>386</v>
      </c>
      <c r="D387" t="s" s="13">
        <v>207</v>
      </c>
      <c r="E387" t="s" s="13">
        <v>386</v>
      </c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</row>
    <row r="388" ht="20.05" customHeight="1">
      <c r="A388" s="10">
        <v>57</v>
      </c>
      <c r="B388" s="11">
        <v>11</v>
      </c>
      <c r="C388" s="12">
        <v>387</v>
      </c>
      <c r="D388" t="s" s="13">
        <v>207</v>
      </c>
      <c r="E388" t="s" s="13">
        <v>387</v>
      </c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</row>
    <row r="389" ht="20.05" customHeight="1">
      <c r="A389" s="10">
        <v>58</v>
      </c>
      <c r="B389" s="11">
        <v>11</v>
      </c>
      <c r="C389" s="12">
        <v>388</v>
      </c>
      <c r="D389" t="s" s="13">
        <v>207</v>
      </c>
      <c r="E389" t="s" s="13">
        <v>388</v>
      </c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</row>
    <row r="390" ht="20.05" customHeight="1">
      <c r="A390" s="10">
        <v>59</v>
      </c>
      <c r="B390" s="11">
        <v>11</v>
      </c>
      <c r="C390" s="12">
        <v>389</v>
      </c>
      <c r="D390" t="s" s="13">
        <v>207</v>
      </c>
      <c r="E390" t="s" s="13">
        <v>389</v>
      </c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</row>
    <row r="391" ht="20.05" customHeight="1">
      <c r="A391" s="10">
        <v>60</v>
      </c>
      <c r="B391" s="11">
        <v>11</v>
      </c>
      <c r="C391" s="12">
        <v>390</v>
      </c>
      <c r="D391" t="s" s="13">
        <v>207</v>
      </c>
      <c r="E391" t="s" s="13">
        <v>390</v>
      </c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</row>
    <row r="392" ht="20.05" customHeight="1">
      <c r="A392" s="10">
        <v>61</v>
      </c>
      <c r="B392" s="11">
        <v>11</v>
      </c>
      <c r="C392" s="12">
        <v>391</v>
      </c>
      <c r="D392" t="s" s="13">
        <v>207</v>
      </c>
      <c r="E392" t="s" s="13">
        <v>391</v>
      </c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</row>
    <row r="393" ht="20.05" customHeight="1">
      <c r="A393" s="10">
        <v>62</v>
      </c>
      <c r="B393" s="11">
        <v>11</v>
      </c>
      <c r="C393" s="12">
        <v>392</v>
      </c>
      <c r="D393" t="s" s="13">
        <v>207</v>
      </c>
      <c r="E393" t="s" s="13">
        <v>392</v>
      </c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</row>
    <row r="394" ht="20.05" customHeight="1">
      <c r="A394" s="10">
        <v>63</v>
      </c>
      <c r="B394" s="11">
        <v>11</v>
      </c>
      <c r="C394" s="12">
        <v>393</v>
      </c>
      <c r="D394" t="s" s="13">
        <v>207</v>
      </c>
      <c r="E394" t="s" s="13">
        <v>393</v>
      </c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</row>
    <row r="395" ht="20.05" customHeight="1">
      <c r="A395" s="10">
        <v>64</v>
      </c>
      <c r="B395" s="11">
        <v>11</v>
      </c>
      <c r="C395" s="12">
        <v>394</v>
      </c>
      <c r="D395" t="s" s="13">
        <v>207</v>
      </c>
      <c r="E395" t="s" s="13">
        <v>394</v>
      </c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</row>
    <row r="396" ht="20.05" customHeight="1">
      <c r="A396" s="10">
        <v>65</v>
      </c>
      <c r="B396" s="11">
        <v>11</v>
      </c>
      <c r="C396" s="12">
        <v>395</v>
      </c>
      <c r="D396" t="s" s="13">
        <v>207</v>
      </c>
      <c r="E396" t="s" s="13">
        <v>395</v>
      </c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</row>
    <row r="397" ht="20.05" customHeight="1">
      <c r="A397" s="10">
        <v>66</v>
      </c>
      <c r="B397" s="11">
        <v>11</v>
      </c>
      <c r="C397" s="12">
        <v>396</v>
      </c>
      <c r="D397" t="s" s="13">
        <v>207</v>
      </c>
      <c r="E397" t="s" s="13">
        <v>396</v>
      </c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</row>
    <row r="398" ht="20.05" customHeight="1">
      <c r="A398" s="10">
        <v>1</v>
      </c>
      <c r="B398" s="11">
        <v>13</v>
      </c>
      <c r="C398" s="12">
        <v>397</v>
      </c>
      <c r="D398" t="s" s="13">
        <v>207</v>
      </c>
      <c r="E398" t="s" s="13">
        <v>397</v>
      </c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</row>
    <row r="399" ht="20.05" customHeight="1">
      <c r="A399" s="10">
        <v>2</v>
      </c>
      <c r="B399" s="11">
        <v>13</v>
      </c>
      <c r="C399" s="12">
        <v>398</v>
      </c>
      <c r="D399" t="s" s="13">
        <v>398</v>
      </c>
      <c r="E399" t="s" s="13">
        <v>399</v>
      </c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</row>
    <row r="400" ht="20.05" customHeight="1">
      <c r="A400" s="10">
        <v>3</v>
      </c>
      <c r="B400" s="11">
        <v>13</v>
      </c>
      <c r="C400" s="12">
        <v>399</v>
      </c>
      <c r="D400" t="s" s="13">
        <v>398</v>
      </c>
      <c r="E400" t="s" s="13">
        <v>400</v>
      </c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</row>
    <row r="401" ht="20.05" customHeight="1">
      <c r="A401" s="10">
        <v>4</v>
      </c>
      <c r="B401" s="11">
        <v>13</v>
      </c>
      <c r="C401" s="12">
        <v>400</v>
      </c>
      <c r="D401" t="s" s="13">
        <v>398</v>
      </c>
      <c r="E401" t="s" s="13">
        <v>401</v>
      </c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</row>
    <row r="402" ht="20.05" customHeight="1">
      <c r="A402" s="10">
        <v>5</v>
      </c>
      <c r="B402" s="11">
        <v>13</v>
      </c>
      <c r="C402" s="12">
        <v>401</v>
      </c>
      <c r="D402" t="s" s="13">
        <v>402</v>
      </c>
      <c r="E402" t="s" s="13">
        <v>403</v>
      </c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</row>
    <row r="403" ht="20.05" customHeight="1">
      <c r="A403" s="10">
        <v>6</v>
      </c>
      <c r="B403" s="11">
        <v>13</v>
      </c>
      <c r="C403" s="12">
        <v>402</v>
      </c>
      <c r="D403" t="s" s="13">
        <v>402</v>
      </c>
      <c r="E403" t="s" s="13">
        <v>404</v>
      </c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</row>
    <row r="404" ht="20.05" customHeight="1">
      <c r="A404" s="10">
        <v>7</v>
      </c>
      <c r="B404" s="11">
        <v>13</v>
      </c>
      <c r="C404" s="12">
        <v>403</v>
      </c>
      <c r="D404" t="s" s="13">
        <v>402</v>
      </c>
      <c r="E404" t="s" s="13">
        <v>405</v>
      </c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</row>
    <row r="405" ht="20.05" customHeight="1">
      <c r="A405" s="10">
        <v>8</v>
      </c>
      <c r="B405" s="11">
        <v>13</v>
      </c>
      <c r="C405" s="12">
        <v>404</v>
      </c>
      <c r="D405" t="s" s="13">
        <v>402</v>
      </c>
      <c r="E405" t="s" s="13">
        <v>406</v>
      </c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</row>
    <row r="406" ht="20.05" customHeight="1">
      <c r="A406" s="10">
        <v>9</v>
      </c>
      <c r="B406" s="11">
        <v>13</v>
      </c>
      <c r="C406" s="12">
        <v>405</v>
      </c>
      <c r="D406" t="s" s="13">
        <v>402</v>
      </c>
      <c r="E406" t="s" s="13">
        <v>407</v>
      </c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</row>
    <row r="407" ht="20.05" customHeight="1">
      <c r="A407" s="10">
        <v>10</v>
      </c>
      <c r="B407" s="11">
        <v>13</v>
      </c>
      <c r="C407" s="12">
        <v>406</v>
      </c>
      <c r="D407" t="s" s="13">
        <v>402</v>
      </c>
      <c r="E407" t="s" s="13">
        <v>408</v>
      </c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</row>
    <row r="408" ht="20.05" customHeight="1">
      <c r="A408" s="10">
        <v>11</v>
      </c>
      <c r="B408" s="11">
        <v>13</v>
      </c>
      <c r="C408" s="12">
        <v>407</v>
      </c>
      <c r="D408" t="s" s="13">
        <v>402</v>
      </c>
      <c r="E408" t="s" s="13">
        <v>409</v>
      </c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</row>
    <row r="409" ht="20.05" customHeight="1">
      <c r="A409" s="10">
        <v>12</v>
      </c>
      <c r="B409" s="11">
        <v>13</v>
      </c>
      <c r="C409" s="12">
        <v>408</v>
      </c>
      <c r="D409" t="s" s="13">
        <v>402</v>
      </c>
      <c r="E409" t="s" s="13">
        <v>13</v>
      </c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</row>
    <row r="410" ht="20.05" customHeight="1">
      <c r="A410" s="10">
        <v>13</v>
      </c>
      <c r="B410" s="11">
        <v>13</v>
      </c>
      <c r="C410" s="12">
        <v>409</v>
      </c>
      <c r="D410" t="s" s="13">
        <v>402</v>
      </c>
      <c r="E410" t="s" s="13">
        <v>14</v>
      </c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</row>
    <row r="411" ht="20.05" customHeight="1">
      <c r="A411" s="10">
        <v>14</v>
      </c>
      <c r="B411" s="11">
        <v>13</v>
      </c>
      <c r="C411" s="12">
        <v>410</v>
      </c>
      <c r="D411" t="s" s="13">
        <v>402</v>
      </c>
      <c r="E411" t="s" s="13">
        <v>15</v>
      </c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</row>
    <row r="412" ht="20.05" customHeight="1">
      <c r="A412" s="10">
        <v>15</v>
      </c>
      <c r="B412" s="11">
        <v>13</v>
      </c>
      <c r="C412" s="12">
        <v>411</v>
      </c>
      <c r="D412" t="s" s="13">
        <v>402</v>
      </c>
      <c r="E412" t="s" s="13">
        <v>16</v>
      </c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</row>
    <row r="413" ht="20.05" customHeight="1">
      <c r="A413" s="10">
        <v>16</v>
      </c>
      <c r="B413" s="11">
        <v>13</v>
      </c>
      <c r="C413" s="12">
        <v>412</v>
      </c>
      <c r="D413" t="s" s="13">
        <v>402</v>
      </c>
      <c r="E413" t="s" s="13">
        <v>410</v>
      </c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</row>
    <row r="414" ht="20.05" customHeight="1">
      <c r="A414" s="10">
        <v>17</v>
      </c>
      <c r="B414" s="11">
        <v>13</v>
      </c>
      <c r="C414" s="12">
        <v>413</v>
      </c>
      <c r="D414" t="s" s="13">
        <v>402</v>
      </c>
      <c r="E414" t="s" s="13">
        <v>411</v>
      </c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</row>
    <row r="415" ht="20.05" customHeight="1">
      <c r="A415" s="10">
        <v>18</v>
      </c>
      <c r="B415" s="11">
        <v>13</v>
      </c>
      <c r="C415" s="12">
        <v>414</v>
      </c>
      <c r="D415" t="s" s="13">
        <v>402</v>
      </c>
      <c r="E415" t="s" s="13">
        <v>412</v>
      </c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</row>
    <row r="416" ht="20.05" customHeight="1">
      <c r="A416" s="10">
        <v>19</v>
      </c>
      <c r="B416" s="11">
        <v>13</v>
      </c>
      <c r="C416" s="12">
        <v>415</v>
      </c>
      <c r="D416" t="s" s="13">
        <v>402</v>
      </c>
      <c r="E416" t="s" s="13">
        <v>413</v>
      </c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</row>
    <row r="417" ht="20.05" customHeight="1">
      <c r="A417" s="10">
        <v>20</v>
      </c>
      <c r="B417" s="11">
        <v>13</v>
      </c>
      <c r="C417" s="12">
        <v>416</v>
      </c>
      <c r="D417" t="s" s="13">
        <v>402</v>
      </c>
      <c r="E417" t="s" s="13">
        <v>414</v>
      </c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</row>
    <row r="418" ht="20.05" customHeight="1">
      <c r="A418" s="10">
        <v>21</v>
      </c>
      <c r="B418" s="11">
        <v>13</v>
      </c>
      <c r="C418" s="12">
        <v>417</v>
      </c>
      <c r="D418" t="s" s="13">
        <v>402</v>
      </c>
      <c r="E418" t="s" s="13">
        <v>415</v>
      </c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</row>
    <row r="419" ht="20.05" customHeight="1">
      <c r="A419" s="10">
        <v>22</v>
      </c>
      <c r="B419" s="11">
        <v>13</v>
      </c>
      <c r="C419" s="12">
        <v>418</v>
      </c>
      <c r="D419" t="s" s="13">
        <v>402</v>
      </c>
      <c r="E419" t="s" s="13">
        <v>416</v>
      </c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</row>
    <row r="420" ht="20.05" customHeight="1">
      <c r="A420" s="10">
        <v>23</v>
      </c>
      <c r="B420" s="11">
        <v>13</v>
      </c>
      <c r="C420" s="12">
        <v>419</v>
      </c>
      <c r="D420" t="s" s="13">
        <v>402</v>
      </c>
      <c r="E420" t="s" s="13">
        <v>24</v>
      </c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</row>
    <row r="421" ht="20.05" customHeight="1">
      <c r="A421" s="10">
        <v>24</v>
      </c>
      <c r="B421" s="11">
        <v>13</v>
      </c>
      <c r="C421" s="12">
        <v>420</v>
      </c>
      <c r="D421" t="s" s="13">
        <v>402</v>
      </c>
      <c r="E421" t="s" s="13">
        <v>417</v>
      </c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</row>
    <row r="422" ht="20.05" customHeight="1">
      <c r="A422" s="10">
        <v>25</v>
      </c>
      <c r="B422" s="11">
        <v>13</v>
      </c>
      <c r="C422" s="12">
        <v>421</v>
      </c>
      <c r="D422" t="s" s="13">
        <v>402</v>
      </c>
      <c r="E422" t="s" s="13">
        <v>418</v>
      </c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</row>
    <row r="423" ht="20.05" customHeight="1">
      <c r="A423" s="10">
        <v>26</v>
      </c>
      <c r="B423" s="11">
        <v>13</v>
      </c>
      <c r="C423" s="12">
        <v>422</v>
      </c>
      <c r="D423" t="s" s="13">
        <v>402</v>
      </c>
      <c r="E423" t="s" s="13">
        <v>419</v>
      </c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</row>
    <row r="424" ht="20.05" customHeight="1">
      <c r="A424" s="10">
        <v>27</v>
      </c>
      <c r="B424" s="11">
        <v>13</v>
      </c>
      <c r="C424" s="12">
        <v>423</v>
      </c>
      <c r="D424" t="s" s="13">
        <v>402</v>
      </c>
      <c r="E424" t="s" s="13">
        <v>420</v>
      </c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</row>
    <row r="425" ht="20.05" customHeight="1">
      <c r="A425" s="10">
        <v>28</v>
      </c>
      <c r="B425" s="11">
        <v>13</v>
      </c>
      <c r="C425" s="12">
        <v>424</v>
      </c>
      <c r="D425" t="s" s="13">
        <v>402</v>
      </c>
      <c r="E425" t="s" s="13">
        <v>421</v>
      </c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</row>
    <row r="426" ht="20.05" customHeight="1">
      <c r="A426" s="10">
        <v>29</v>
      </c>
      <c r="B426" s="11">
        <v>13</v>
      </c>
      <c r="C426" s="12">
        <v>425</v>
      </c>
      <c r="D426" t="s" s="13">
        <v>402</v>
      </c>
      <c r="E426" t="s" s="13">
        <v>422</v>
      </c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</row>
    <row r="427" ht="20.05" customHeight="1">
      <c r="A427" s="10">
        <v>30</v>
      </c>
      <c r="B427" s="11">
        <v>13</v>
      </c>
      <c r="C427" s="12">
        <v>426</v>
      </c>
      <c r="D427" t="s" s="13">
        <v>402</v>
      </c>
      <c r="E427" t="s" s="13">
        <v>423</v>
      </c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</row>
    <row r="428" ht="20.05" customHeight="1">
      <c r="A428" s="10">
        <v>31</v>
      </c>
      <c r="B428" s="11">
        <v>13</v>
      </c>
      <c r="C428" s="12">
        <v>427</v>
      </c>
      <c r="D428" t="s" s="13">
        <v>402</v>
      </c>
      <c r="E428" t="s" s="13">
        <v>424</v>
      </c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</row>
    <row r="429" ht="20.05" customHeight="1">
      <c r="A429" s="10">
        <v>32</v>
      </c>
      <c r="B429" s="11">
        <v>13</v>
      </c>
      <c r="C429" s="12">
        <v>428</v>
      </c>
      <c r="D429" t="s" s="13">
        <v>402</v>
      </c>
      <c r="E429" t="s" s="13">
        <v>425</v>
      </c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</row>
    <row r="430" ht="20.05" customHeight="1">
      <c r="A430" s="10">
        <v>33</v>
      </c>
      <c r="B430" s="11">
        <v>13</v>
      </c>
      <c r="C430" s="12">
        <v>429</v>
      </c>
      <c r="D430" t="s" s="13">
        <v>402</v>
      </c>
      <c r="E430" t="s" s="13">
        <v>426</v>
      </c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</row>
    <row r="431" ht="20.05" customHeight="1">
      <c r="A431" s="10">
        <v>34</v>
      </c>
      <c r="B431" s="11">
        <v>13</v>
      </c>
      <c r="C431" s="12">
        <v>430</v>
      </c>
      <c r="D431" t="s" s="13">
        <v>402</v>
      </c>
      <c r="E431" t="s" s="13">
        <v>427</v>
      </c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</row>
    <row r="432" ht="20.05" customHeight="1">
      <c r="A432" s="10">
        <v>35</v>
      </c>
      <c r="B432" s="11">
        <v>13</v>
      </c>
      <c r="C432" s="12">
        <v>431</v>
      </c>
      <c r="D432" t="s" s="13">
        <v>402</v>
      </c>
      <c r="E432" t="s" s="13">
        <v>428</v>
      </c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</row>
    <row r="433" ht="20.05" customHeight="1">
      <c r="A433" s="10">
        <v>36</v>
      </c>
      <c r="B433" s="11">
        <v>13</v>
      </c>
      <c r="C433" s="12">
        <v>432</v>
      </c>
      <c r="D433" t="s" s="13">
        <v>402</v>
      </c>
      <c r="E433" t="s" s="13">
        <v>429</v>
      </c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</row>
    <row r="434" ht="20.05" customHeight="1">
      <c r="A434" s="10">
        <v>37</v>
      </c>
      <c r="B434" s="11">
        <v>13</v>
      </c>
      <c r="C434" s="12">
        <v>433</v>
      </c>
      <c r="D434" t="s" s="13">
        <v>402</v>
      </c>
      <c r="E434" t="s" s="13">
        <v>430</v>
      </c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</row>
    <row r="435" ht="20.05" customHeight="1">
      <c r="A435" s="10">
        <v>38</v>
      </c>
      <c r="B435" s="11">
        <v>13</v>
      </c>
      <c r="C435" s="12">
        <v>434</v>
      </c>
      <c r="D435" t="s" s="13">
        <v>402</v>
      </c>
      <c r="E435" t="s" s="13">
        <v>431</v>
      </c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</row>
    <row r="436" ht="20.05" customHeight="1">
      <c r="A436" s="10">
        <v>39</v>
      </c>
      <c r="B436" s="11">
        <v>13</v>
      </c>
      <c r="C436" s="12">
        <v>435</v>
      </c>
      <c r="D436" t="s" s="13">
        <v>402</v>
      </c>
      <c r="E436" t="s" s="13">
        <v>432</v>
      </c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</row>
    <row r="437" ht="20.05" customHeight="1">
      <c r="A437" s="10">
        <v>40</v>
      </c>
      <c r="B437" s="11">
        <v>13</v>
      </c>
      <c r="C437" s="12">
        <v>436</v>
      </c>
      <c r="D437" t="s" s="13">
        <v>402</v>
      </c>
      <c r="E437" t="s" s="13">
        <v>433</v>
      </c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</row>
    <row r="438" ht="20.05" customHeight="1">
      <c r="A438" s="10">
        <v>41</v>
      </c>
      <c r="B438" s="11">
        <v>13</v>
      </c>
      <c r="C438" s="12">
        <v>437</v>
      </c>
      <c r="D438" t="s" s="13">
        <v>402</v>
      </c>
      <c r="E438" t="s" s="13">
        <v>434</v>
      </c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</row>
    <row r="439" ht="20.05" customHeight="1">
      <c r="A439" s="10">
        <v>42</v>
      </c>
      <c r="B439" s="11">
        <v>13</v>
      </c>
      <c r="C439" s="12">
        <v>438</v>
      </c>
      <c r="D439" t="s" s="13">
        <v>402</v>
      </c>
      <c r="E439" t="s" s="13">
        <v>435</v>
      </c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</row>
    <row r="440" ht="20.05" customHeight="1">
      <c r="A440" s="10">
        <v>43</v>
      </c>
      <c r="B440" s="11">
        <v>13</v>
      </c>
      <c r="C440" s="12">
        <v>439</v>
      </c>
      <c r="D440" t="s" s="13">
        <v>402</v>
      </c>
      <c r="E440" t="s" s="13">
        <v>436</v>
      </c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</row>
    <row r="441" ht="20.05" customHeight="1">
      <c r="A441" s="10">
        <v>44</v>
      </c>
      <c r="B441" s="11">
        <v>13</v>
      </c>
      <c r="C441" s="12">
        <v>440</v>
      </c>
      <c r="D441" t="s" s="13">
        <v>402</v>
      </c>
      <c r="E441" t="s" s="13">
        <v>437</v>
      </c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</row>
    <row r="442" ht="20.05" customHeight="1">
      <c r="A442" s="10">
        <v>45</v>
      </c>
      <c r="B442" s="11">
        <v>13</v>
      </c>
      <c r="C442" s="12">
        <v>441</v>
      </c>
      <c r="D442" t="s" s="13">
        <v>402</v>
      </c>
      <c r="E442" t="s" s="13">
        <v>438</v>
      </c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</row>
    <row r="443" ht="20.05" customHeight="1">
      <c r="A443" s="10">
        <v>46</v>
      </c>
      <c r="B443" s="11">
        <v>13</v>
      </c>
      <c r="C443" s="12">
        <v>442</v>
      </c>
      <c r="D443" t="s" s="13">
        <v>402</v>
      </c>
      <c r="E443" t="s" s="13">
        <v>439</v>
      </c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</row>
    <row r="444" ht="20.05" customHeight="1">
      <c r="A444" s="10">
        <v>47</v>
      </c>
      <c r="B444" s="11">
        <v>13</v>
      </c>
      <c r="C444" s="12">
        <v>443</v>
      </c>
      <c r="D444" t="s" s="13">
        <v>402</v>
      </c>
      <c r="E444" t="s" s="13">
        <v>440</v>
      </c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</row>
    <row r="445" ht="20.05" customHeight="1">
      <c r="A445" s="10">
        <v>48</v>
      </c>
      <c r="B445" s="11">
        <v>13</v>
      </c>
      <c r="C445" s="12">
        <v>444</v>
      </c>
      <c r="D445" t="s" s="13">
        <v>402</v>
      </c>
      <c r="E445" t="s" s="13">
        <v>441</v>
      </c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</row>
    <row r="446" ht="20.05" customHeight="1">
      <c r="A446" s="10">
        <v>49</v>
      </c>
      <c r="B446" s="11">
        <v>13</v>
      </c>
      <c r="C446" s="12">
        <v>445</v>
      </c>
      <c r="D446" t="s" s="13">
        <v>402</v>
      </c>
      <c r="E446" t="s" s="13">
        <v>442</v>
      </c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</row>
    <row r="447" ht="20.05" customHeight="1">
      <c r="A447" s="10">
        <v>50</v>
      </c>
      <c r="B447" s="11">
        <v>13</v>
      </c>
      <c r="C447" s="12">
        <v>446</v>
      </c>
      <c r="D447" t="s" s="13">
        <v>402</v>
      </c>
      <c r="E447" t="s" s="13">
        <v>443</v>
      </c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</row>
    <row r="448" ht="20.05" customHeight="1">
      <c r="A448" s="10">
        <v>51</v>
      </c>
      <c r="B448" s="11">
        <v>13</v>
      </c>
      <c r="C448" s="12">
        <v>447</v>
      </c>
      <c r="D448" t="s" s="13">
        <v>402</v>
      </c>
      <c r="E448" t="s" s="13">
        <v>444</v>
      </c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</row>
    <row r="449" ht="20.05" customHeight="1">
      <c r="A449" s="10">
        <v>52</v>
      </c>
      <c r="B449" s="11">
        <v>13</v>
      </c>
      <c r="C449" s="12">
        <v>448</v>
      </c>
      <c r="D449" t="s" s="13">
        <v>402</v>
      </c>
      <c r="E449" t="s" s="13">
        <v>445</v>
      </c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</row>
    <row r="450" ht="20.05" customHeight="1">
      <c r="A450" s="10">
        <v>53</v>
      </c>
      <c r="B450" s="11">
        <v>13</v>
      </c>
      <c r="C450" s="12">
        <v>449</v>
      </c>
      <c r="D450" t="s" s="13">
        <v>402</v>
      </c>
      <c r="E450" t="s" s="13">
        <v>446</v>
      </c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</row>
    <row r="451" ht="20.05" customHeight="1">
      <c r="A451" s="10">
        <v>54</v>
      </c>
      <c r="B451" s="11">
        <v>13</v>
      </c>
      <c r="C451" s="12">
        <v>450</v>
      </c>
      <c r="D451" t="s" s="13">
        <v>402</v>
      </c>
      <c r="E451" t="s" s="13">
        <v>447</v>
      </c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</row>
    <row r="452" ht="20.05" customHeight="1">
      <c r="A452" s="10">
        <v>55</v>
      </c>
      <c r="B452" s="11">
        <v>13</v>
      </c>
      <c r="C452" s="12">
        <v>451</v>
      </c>
      <c r="D452" t="s" s="13">
        <v>402</v>
      </c>
      <c r="E452" t="s" s="13">
        <v>448</v>
      </c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</row>
    <row r="453" ht="20.05" customHeight="1">
      <c r="A453" s="10">
        <v>56</v>
      </c>
      <c r="B453" s="11">
        <v>13</v>
      </c>
      <c r="C453" s="12">
        <v>452</v>
      </c>
      <c r="D453" t="s" s="13">
        <v>402</v>
      </c>
      <c r="E453" t="s" s="13">
        <v>449</v>
      </c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</row>
    <row r="454" ht="20.05" customHeight="1">
      <c r="A454" s="10">
        <v>57</v>
      </c>
      <c r="B454" s="11">
        <v>13</v>
      </c>
      <c r="C454" s="12">
        <v>453</v>
      </c>
      <c r="D454" t="s" s="13">
        <v>402</v>
      </c>
      <c r="E454" t="s" s="13">
        <v>58</v>
      </c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</row>
    <row r="455" ht="20.05" customHeight="1">
      <c r="A455" s="10">
        <v>58</v>
      </c>
      <c r="B455" s="11">
        <v>13</v>
      </c>
      <c r="C455" s="12">
        <v>454</v>
      </c>
      <c r="D455" t="s" s="13">
        <v>402</v>
      </c>
      <c r="E455" t="s" s="13">
        <v>450</v>
      </c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</row>
    <row r="456" ht="20.05" customHeight="1">
      <c r="A456" s="10">
        <v>59</v>
      </c>
      <c r="B456" s="11">
        <v>13</v>
      </c>
      <c r="C456" s="12">
        <v>455</v>
      </c>
      <c r="D456" t="s" s="13">
        <v>402</v>
      </c>
      <c r="E456" t="s" s="13">
        <v>451</v>
      </c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</row>
    <row r="457" ht="20.05" customHeight="1">
      <c r="A457" s="10">
        <v>60</v>
      </c>
      <c r="B457" s="11">
        <v>13</v>
      </c>
      <c r="C457" s="12">
        <v>456</v>
      </c>
      <c r="D457" t="s" s="13">
        <v>402</v>
      </c>
      <c r="E457" t="s" s="13">
        <v>452</v>
      </c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</row>
    <row r="458" ht="20.05" customHeight="1">
      <c r="A458" s="10">
        <v>61</v>
      </c>
      <c r="B458" s="11">
        <v>13</v>
      </c>
      <c r="C458" s="12">
        <v>457</v>
      </c>
      <c r="D458" t="s" s="13">
        <v>402</v>
      </c>
      <c r="E458" t="s" s="13">
        <v>453</v>
      </c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</row>
    <row r="459" ht="20.05" customHeight="1">
      <c r="A459" s="10">
        <v>62</v>
      </c>
      <c r="B459" s="11">
        <v>13</v>
      </c>
      <c r="C459" s="12">
        <v>458</v>
      </c>
      <c r="D459" t="s" s="13">
        <v>402</v>
      </c>
      <c r="E459" t="s" s="13">
        <v>454</v>
      </c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</row>
    <row r="460" ht="20.05" customHeight="1">
      <c r="A460" s="10">
        <v>63</v>
      </c>
      <c r="B460" s="11">
        <v>13</v>
      </c>
      <c r="C460" s="12">
        <v>459</v>
      </c>
      <c r="D460" t="s" s="13">
        <v>402</v>
      </c>
      <c r="E460" t="s" s="13">
        <v>455</v>
      </c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</row>
    <row r="461" ht="20.05" customHeight="1">
      <c r="A461" s="10">
        <v>64</v>
      </c>
      <c r="B461" s="11">
        <v>13</v>
      </c>
      <c r="C461" s="12">
        <v>460</v>
      </c>
      <c r="D461" t="s" s="13">
        <v>402</v>
      </c>
      <c r="E461" t="s" s="13">
        <v>456</v>
      </c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</row>
    <row r="462" ht="20.05" customHeight="1">
      <c r="A462" s="10">
        <v>65</v>
      </c>
      <c r="B462" s="11">
        <v>13</v>
      </c>
      <c r="C462" s="12">
        <v>461</v>
      </c>
      <c r="D462" t="s" s="13">
        <v>402</v>
      </c>
      <c r="E462" t="s" s="13">
        <v>457</v>
      </c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</row>
    <row r="463" ht="20.05" customHeight="1">
      <c r="A463" s="10">
        <v>66</v>
      </c>
      <c r="B463" s="11">
        <v>13</v>
      </c>
      <c r="C463" s="12">
        <v>462</v>
      </c>
      <c r="D463" t="s" s="13">
        <v>402</v>
      </c>
      <c r="E463" t="s" s="13">
        <v>458</v>
      </c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</row>
    <row r="464" ht="20.05" customHeight="1">
      <c r="A464" s="10">
        <v>1</v>
      </c>
      <c r="B464" s="11">
        <v>15</v>
      </c>
      <c r="C464" s="12">
        <v>463</v>
      </c>
      <c r="D464" t="s" s="13">
        <v>402</v>
      </c>
      <c r="E464" t="s" s="13">
        <v>459</v>
      </c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</row>
    <row r="465" ht="20.05" customHeight="1">
      <c r="A465" s="10">
        <v>2</v>
      </c>
      <c r="B465" s="11">
        <v>15</v>
      </c>
      <c r="C465" s="12">
        <v>464</v>
      </c>
      <c r="D465" t="s" s="13">
        <v>402</v>
      </c>
      <c r="E465" t="s" s="13">
        <v>460</v>
      </c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</row>
    <row r="466" ht="20.05" customHeight="1">
      <c r="A466" s="10">
        <v>3</v>
      </c>
      <c r="B466" s="11">
        <v>15</v>
      </c>
      <c r="C466" s="12">
        <v>465</v>
      </c>
      <c r="D466" t="s" s="13">
        <v>402</v>
      </c>
      <c r="E466" t="s" s="13">
        <v>461</v>
      </c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</row>
    <row r="467" ht="20.05" customHeight="1">
      <c r="A467" s="10">
        <v>4</v>
      </c>
      <c r="B467" s="11">
        <v>15</v>
      </c>
      <c r="C467" s="12">
        <v>466</v>
      </c>
      <c r="D467" t="s" s="13">
        <v>402</v>
      </c>
      <c r="E467" t="s" s="13">
        <v>462</v>
      </c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</row>
    <row r="468" ht="20.05" customHeight="1">
      <c r="A468" s="10">
        <v>5</v>
      </c>
      <c r="B468" s="11">
        <v>15</v>
      </c>
      <c r="C468" s="12">
        <v>467</v>
      </c>
      <c r="D468" t="s" s="13">
        <v>402</v>
      </c>
      <c r="E468" t="s" s="13">
        <v>463</v>
      </c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</row>
    <row r="469" ht="20.05" customHeight="1">
      <c r="A469" s="10">
        <v>6</v>
      </c>
      <c r="B469" s="11">
        <v>15</v>
      </c>
      <c r="C469" s="12">
        <v>468</v>
      </c>
      <c r="D469" t="s" s="13">
        <v>402</v>
      </c>
      <c r="E469" t="s" s="13">
        <v>464</v>
      </c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</row>
    <row r="470" ht="20.05" customHeight="1">
      <c r="A470" s="10">
        <v>7</v>
      </c>
      <c r="B470" s="11">
        <v>15</v>
      </c>
      <c r="C470" s="12">
        <v>469</v>
      </c>
      <c r="D470" t="s" s="13">
        <v>402</v>
      </c>
      <c r="E470" t="s" s="13">
        <v>465</v>
      </c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</row>
    <row r="471" ht="20.05" customHeight="1">
      <c r="A471" s="10">
        <v>8</v>
      </c>
      <c r="B471" s="11">
        <v>15</v>
      </c>
      <c r="C471" s="12">
        <v>470</v>
      </c>
      <c r="D471" t="s" s="13">
        <v>402</v>
      </c>
      <c r="E471" t="s" s="13">
        <v>466</v>
      </c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</row>
    <row r="472" ht="20.05" customHeight="1">
      <c r="A472" s="10">
        <v>9</v>
      </c>
      <c r="B472" s="11">
        <v>15</v>
      </c>
      <c r="C472" s="12">
        <v>471</v>
      </c>
      <c r="D472" t="s" s="13">
        <v>402</v>
      </c>
      <c r="E472" t="s" s="13">
        <v>467</v>
      </c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</row>
    <row r="473" ht="20.05" customHeight="1">
      <c r="A473" s="10">
        <v>10</v>
      </c>
      <c r="B473" s="11">
        <v>15</v>
      </c>
      <c r="C473" s="12">
        <v>472</v>
      </c>
      <c r="D473" t="s" s="13">
        <v>402</v>
      </c>
      <c r="E473" t="s" s="13">
        <v>468</v>
      </c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</row>
    <row r="474" ht="20.05" customHeight="1">
      <c r="A474" s="10">
        <v>11</v>
      </c>
      <c r="B474" s="11">
        <v>15</v>
      </c>
      <c r="C474" s="12">
        <v>473</v>
      </c>
      <c r="D474" t="s" s="13">
        <v>402</v>
      </c>
      <c r="E474" t="s" s="13">
        <v>469</v>
      </c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</row>
    <row r="475" ht="20.05" customHeight="1">
      <c r="A475" s="10">
        <v>12</v>
      </c>
      <c r="B475" s="11">
        <v>15</v>
      </c>
      <c r="C475" s="12">
        <v>474</v>
      </c>
      <c r="D475" t="s" s="13">
        <v>402</v>
      </c>
      <c r="E475" t="s" s="13">
        <v>470</v>
      </c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</row>
    <row r="476" ht="20.05" customHeight="1">
      <c r="A476" s="10">
        <v>13</v>
      </c>
      <c r="B476" s="11">
        <v>15</v>
      </c>
      <c r="C476" s="12">
        <v>475</v>
      </c>
      <c r="D476" t="s" s="13">
        <v>402</v>
      </c>
      <c r="E476" t="s" s="13">
        <v>471</v>
      </c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</row>
    <row r="477" ht="20.05" customHeight="1">
      <c r="A477" s="10">
        <v>14</v>
      </c>
      <c r="B477" s="11">
        <v>15</v>
      </c>
      <c r="C477" s="12">
        <v>476</v>
      </c>
      <c r="D477" t="s" s="13">
        <v>402</v>
      </c>
      <c r="E477" t="s" s="13">
        <v>472</v>
      </c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</row>
    <row r="478" ht="20.05" customHeight="1">
      <c r="A478" s="10">
        <v>15</v>
      </c>
      <c r="B478" s="11">
        <v>15</v>
      </c>
      <c r="C478" s="12">
        <v>477</v>
      </c>
      <c r="D478" t="s" s="13">
        <v>402</v>
      </c>
      <c r="E478" t="s" s="13">
        <v>473</v>
      </c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</row>
    <row r="479" ht="20.05" customHeight="1">
      <c r="A479" s="10">
        <v>16</v>
      </c>
      <c r="B479" s="11">
        <v>15</v>
      </c>
      <c r="C479" s="12">
        <v>478</v>
      </c>
      <c r="D479" t="s" s="13">
        <v>402</v>
      </c>
      <c r="E479" t="s" s="13">
        <v>474</v>
      </c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</row>
    <row r="480" ht="20.05" customHeight="1">
      <c r="A480" s="10">
        <v>17</v>
      </c>
      <c r="B480" s="11">
        <v>15</v>
      </c>
      <c r="C480" s="12">
        <v>479</v>
      </c>
      <c r="D480" t="s" s="13">
        <v>402</v>
      </c>
      <c r="E480" t="s" s="13">
        <v>475</v>
      </c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</row>
    <row r="481" ht="20.05" customHeight="1">
      <c r="A481" s="10">
        <v>18</v>
      </c>
      <c r="B481" s="11">
        <v>15</v>
      </c>
      <c r="C481" s="12">
        <v>480</v>
      </c>
      <c r="D481" t="s" s="13">
        <v>402</v>
      </c>
      <c r="E481" t="s" s="13">
        <v>476</v>
      </c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</row>
    <row r="482" ht="20.05" customHeight="1">
      <c r="A482" s="10">
        <v>19</v>
      </c>
      <c r="B482" s="11">
        <v>15</v>
      </c>
      <c r="C482" s="12">
        <v>481</v>
      </c>
      <c r="D482" t="s" s="13">
        <v>402</v>
      </c>
      <c r="E482" t="s" s="13">
        <v>477</v>
      </c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</row>
    <row r="483" ht="20.05" customHeight="1">
      <c r="A483" s="10">
        <v>20</v>
      </c>
      <c r="B483" s="11">
        <v>15</v>
      </c>
      <c r="C483" s="12">
        <v>482</v>
      </c>
      <c r="D483" t="s" s="13">
        <v>402</v>
      </c>
      <c r="E483" t="s" s="13">
        <v>478</v>
      </c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</row>
    <row r="484" ht="20.05" customHeight="1">
      <c r="A484" s="10">
        <v>21</v>
      </c>
      <c r="B484" s="11">
        <v>15</v>
      </c>
      <c r="C484" s="12">
        <v>483</v>
      </c>
      <c r="D484" t="s" s="13">
        <v>402</v>
      </c>
      <c r="E484" t="s" s="13">
        <v>479</v>
      </c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</row>
    <row r="485" ht="20.05" customHeight="1">
      <c r="A485" s="10">
        <v>22</v>
      </c>
      <c r="B485" s="11">
        <v>15</v>
      </c>
      <c r="C485" s="12">
        <v>484</v>
      </c>
      <c r="D485" t="s" s="13">
        <v>402</v>
      </c>
      <c r="E485" t="s" s="13">
        <v>480</v>
      </c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</row>
    <row r="486" ht="20.05" customHeight="1">
      <c r="A486" s="10">
        <v>23</v>
      </c>
      <c r="B486" s="11">
        <v>15</v>
      </c>
      <c r="C486" s="12">
        <v>485</v>
      </c>
      <c r="D486" t="s" s="13">
        <v>402</v>
      </c>
      <c r="E486" t="s" s="13">
        <v>481</v>
      </c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</row>
    <row r="487" ht="20.05" customHeight="1">
      <c r="A487" s="10">
        <v>24</v>
      </c>
      <c r="B487" s="11">
        <v>15</v>
      </c>
      <c r="C487" s="12">
        <v>486</v>
      </c>
      <c r="D487" t="s" s="13">
        <v>402</v>
      </c>
      <c r="E487" t="s" s="13">
        <v>482</v>
      </c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</row>
    <row r="488" ht="20.05" customHeight="1">
      <c r="A488" s="10">
        <v>25</v>
      </c>
      <c r="B488" s="11">
        <v>15</v>
      </c>
      <c r="C488" s="12">
        <v>487</v>
      </c>
      <c r="D488" t="s" s="13">
        <v>402</v>
      </c>
      <c r="E488" t="s" s="13">
        <v>483</v>
      </c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</row>
    <row r="489" ht="20.05" customHeight="1">
      <c r="A489" s="10">
        <v>26</v>
      </c>
      <c r="B489" s="11">
        <v>15</v>
      </c>
      <c r="C489" s="12">
        <v>488</v>
      </c>
      <c r="D489" t="s" s="13">
        <v>402</v>
      </c>
      <c r="E489" t="s" s="13">
        <v>484</v>
      </c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</row>
    <row r="490" ht="20.05" customHeight="1">
      <c r="A490" s="10">
        <v>27</v>
      </c>
      <c r="B490" s="11">
        <v>15</v>
      </c>
      <c r="C490" s="12">
        <v>489</v>
      </c>
      <c r="D490" t="s" s="13">
        <v>402</v>
      </c>
      <c r="E490" t="s" s="13">
        <v>485</v>
      </c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</row>
    <row r="491" ht="20.05" customHeight="1">
      <c r="A491" s="10">
        <v>28</v>
      </c>
      <c r="B491" s="11">
        <v>15</v>
      </c>
      <c r="C491" s="12">
        <v>490</v>
      </c>
      <c r="D491" t="s" s="13">
        <v>402</v>
      </c>
      <c r="E491" t="s" s="13">
        <v>486</v>
      </c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</row>
    <row r="492" ht="20.05" customHeight="1">
      <c r="A492" s="10">
        <v>29</v>
      </c>
      <c r="B492" s="11">
        <v>15</v>
      </c>
      <c r="C492" s="12">
        <v>491</v>
      </c>
      <c r="D492" t="s" s="13">
        <v>402</v>
      </c>
      <c r="E492" t="s" s="13">
        <v>487</v>
      </c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</row>
    <row r="493" ht="20.05" customHeight="1">
      <c r="A493" s="10">
        <v>30</v>
      </c>
      <c r="B493" s="11">
        <v>15</v>
      </c>
      <c r="C493" s="12">
        <v>492</v>
      </c>
      <c r="D493" t="s" s="13">
        <v>402</v>
      </c>
      <c r="E493" t="s" s="13">
        <v>488</v>
      </c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</row>
    <row r="494" ht="20.05" customHeight="1">
      <c r="A494" s="10">
        <v>31</v>
      </c>
      <c r="B494" s="11">
        <v>15</v>
      </c>
      <c r="C494" s="12">
        <v>493</v>
      </c>
      <c r="D494" t="s" s="13">
        <v>402</v>
      </c>
      <c r="E494" t="s" s="13">
        <v>489</v>
      </c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</row>
    <row r="495" ht="20.05" customHeight="1">
      <c r="A495" s="10">
        <v>32</v>
      </c>
      <c r="B495" s="11">
        <v>15</v>
      </c>
      <c r="C495" s="12">
        <v>494</v>
      </c>
      <c r="D495" t="s" s="13">
        <v>402</v>
      </c>
      <c r="E495" t="s" s="13">
        <v>490</v>
      </c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</row>
    <row r="496" ht="20.05" customHeight="1">
      <c r="A496" s="10">
        <v>33</v>
      </c>
      <c r="B496" s="11">
        <v>15</v>
      </c>
      <c r="C496" s="12">
        <v>495</v>
      </c>
      <c r="D496" t="s" s="13">
        <v>402</v>
      </c>
      <c r="E496" t="s" s="13">
        <v>491</v>
      </c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</row>
    <row r="497" ht="20.05" customHeight="1">
      <c r="A497" s="10">
        <v>34</v>
      </c>
      <c r="B497" s="11">
        <v>15</v>
      </c>
      <c r="C497" s="12">
        <v>496</v>
      </c>
      <c r="D497" t="s" s="13">
        <v>402</v>
      </c>
      <c r="E497" t="s" s="13">
        <v>492</v>
      </c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</row>
    <row r="498" ht="20.05" customHeight="1">
      <c r="A498" s="10">
        <v>35</v>
      </c>
      <c r="B498" s="11">
        <v>15</v>
      </c>
      <c r="C498" s="12">
        <v>497</v>
      </c>
      <c r="D498" t="s" s="13">
        <v>402</v>
      </c>
      <c r="E498" t="s" s="13">
        <v>493</v>
      </c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</row>
    <row r="499" ht="20.05" customHeight="1">
      <c r="A499" s="10">
        <v>36</v>
      </c>
      <c r="B499" s="11">
        <v>15</v>
      </c>
      <c r="C499" s="12">
        <v>498</v>
      </c>
      <c r="D499" t="s" s="13">
        <v>402</v>
      </c>
      <c r="E499" t="s" s="13">
        <v>494</v>
      </c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</row>
    <row r="500" ht="20.05" customHeight="1">
      <c r="A500" s="10">
        <v>37</v>
      </c>
      <c r="B500" s="11">
        <v>15</v>
      </c>
      <c r="C500" s="12">
        <v>499</v>
      </c>
      <c r="D500" t="s" s="13">
        <v>402</v>
      </c>
      <c r="E500" t="s" s="13">
        <v>495</v>
      </c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</row>
    <row r="501" ht="20.05" customHeight="1">
      <c r="A501" s="10">
        <v>38</v>
      </c>
      <c r="B501" s="11">
        <v>15</v>
      </c>
      <c r="C501" s="12">
        <v>500</v>
      </c>
      <c r="D501" t="s" s="13">
        <v>402</v>
      </c>
      <c r="E501" t="s" s="13">
        <v>496</v>
      </c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</row>
    <row r="502" ht="20.05" customHeight="1">
      <c r="A502" s="10">
        <v>39</v>
      </c>
      <c r="B502" s="11">
        <v>15</v>
      </c>
      <c r="C502" s="12">
        <v>501</v>
      </c>
      <c r="D502" t="s" s="13">
        <v>402</v>
      </c>
      <c r="E502" t="s" s="13">
        <v>497</v>
      </c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</row>
    <row r="503" ht="20.05" customHeight="1">
      <c r="A503" s="10">
        <v>40</v>
      </c>
      <c r="B503" s="11">
        <v>15</v>
      </c>
      <c r="C503" s="12">
        <v>502</v>
      </c>
      <c r="D503" t="s" s="13">
        <v>402</v>
      </c>
      <c r="E503" t="s" s="13">
        <v>498</v>
      </c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</row>
    <row r="504" ht="20.05" customHeight="1">
      <c r="A504" s="10">
        <v>41</v>
      </c>
      <c r="B504" s="11">
        <v>15</v>
      </c>
      <c r="C504" s="12">
        <v>503</v>
      </c>
      <c r="D504" t="s" s="13">
        <v>402</v>
      </c>
      <c r="E504" t="s" s="13">
        <v>499</v>
      </c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</row>
    <row r="505" ht="20.05" customHeight="1">
      <c r="A505" s="10">
        <v>42</v>
      </c>
      <c r="B505" s="11">
        <v>15</v>
      </c>
      <c r="C505" s="12">
        <v>504</v>
      </c>
      <c r="D505" t="s" s="13">
        <v>402</v>
      </c>
      <c r="E505" t="s" s="13">
        <v>500</v>
      </c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</row>
    <row r="506" ht="20.05" customHeight="1">
      <c r="A506" s="10">
        <v>43</v>
      </c>
      <c r="B506" s="11">
        <v>15</v>
      </c>
      <c r="C506" s="12">
        <v>505</v>
      </c>
      <c r="D506" t="s" s="13">
        <v>402</v>
      </c>
      <c r="E506" t="s" s="13">
        <v>501</v>
      </c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</row>
    <row r="507" ht="20.05" customHeight="1">
      <c r="A507" s="10">
        <v>44</v>
      </c>
      <c r="B507" s="11">
        <v>15</v>
      </c>
      <c r="C507" s="12">
        <v>506</v>
      </c>
      <c r="D507" t="s" s="13">
        <v>402</v>
      </c>
      <c r="E507" t="s" s="13">
        <v>502</v>
      </c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</row>
    <row r="508" ht="20.05" customHeight="1">
      <c r="A508" s="10">
        <v>45</v>
      </c>
      <c r="B508" s="11">
        <v>15</v>
      </c>
      <c r="C508" s="12">
        <v>507</v>
      </c>
      <c r="D508" t="s" s="13">
        <v>402</v>
      </c>
      <c r="E508" t="s" s="13">
        <v>503</v>
      </c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</row>
    <row r="509" ht="20.05" customHeight="1">
      <c r="A509" s="10">
        <v>46</v>
      </c>
      <c r="B509" s="11">
        <v>15</v>
      </c>
      <c r="C509" s="12">
        <v>508</v>
      </c>
      <c r="D509" t="s" s="13">
        <v>402</v>
      </c>
      <c r="E509" t="s" s="13">
        <v>504</v>
      </c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</row>
    <row r="510" ht="20.05" customHeight="1">
      <c r="A510" s="10">
        <v>47</v>
      </c>
      <c r="B510" s="11">
        <v>15</v>
      </c>
      <c r="C510" s="12">
        <v>509</v>
      </c>
      <c r="D510" t="s" s="13">
        <v>402</v>
      </c>
      <c r="E510" t="s" s="13">
        <v>505</v>
      </c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</row>
    <row r="511" ht="20.05" customHeight="1">
      <c r="A511" s="10">
        <v>48</v>
      </c>
      <c r="B511" s="11">
        <v>15</v>
      </c>
      <c r="C511" s="12">
        <v>510</v>
      </c>
      <c r="D511" t="s" s="13">
        <v>402</v>
      </c>
      <c r="E511" t="s" s="13">
        <v>506</v>
      </c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</row>
    <row r="512" ht="20.05" customHeight="1">
      <c r="A512" s="10">
        <v>49</v>
      </c>
      <c r="B512" s="11">
        <v>15</v>
      </c>
      <c r="C512" s="12">
        <v>511</v>
      </c>
      <c r="D512" t="s" s="13">
        <v>402</v>
      </c>
      <c r="E512" t="s" s="13">
        <v>507</v>
      </c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</row>
    <row r="513" ht="20.05" customHeight="1">
      <c r="A513" s="10">
        <v>50</v>
      </c>
      <c r="B513" s="11">
        <v>15</v>
      </c>
      <c r="C513" s="12">
        <v>512</v>
      </c>
      <c r="D513" t="s" s="13">
        <v>402</v>
      </c>
      <c r="E513" t="s" s="13">
        <v>508</v>
      </c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</row>
    <row r="514" ht="20.05" customHeight="1">
      <c r="A514" s="10">
        <v>51</v>
      </c>
      <c r="B514" s="11">
        <v>15</v>
      </c>
      <c r="C514" s="12">
        <v>513</v>
      </c>
      <c r="D514" t="s" s="13">
        <v>402</v>
      </c>
      <c r="E514" t="s" s="13">
        <v>509</v>
      </c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</row>
    <row r="515" ht="20.05" customHeight="1">
      <c r="A515" s="10">
        <v>52</v>
      </c>
      <c r="B515" s="11">
        <v>15</v>
      </c>
      <c r="C515" s="12">
        <v>514</v>
      </c>
      <c r="D515" t="s" s="13">
        <v>402</v>
      </c>
      <c r="E515" t="s" s="13">
        <v>510</v>
      </c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</row>
    <row r="516" ht="20.05" customHeight="1">
      <c r="A516" s="10">
        <v>53</v>
      </c>
      <c r="B516" s="11">
        <v>15</v>
      </c>
      <c r="C516" s="12">
        <v>515</v>
      </c>
      <c r="D516" t="s" s="13">
        <v>402</v>
      </c>
      <c r="E516" t="s" s="13">
        <v>511</v>
      </c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</row>
    <row r="517" ht="20.05" customHeight="1">
      <c r="A517" s="10">
        <v>54</v>
      </c>
      <c r="B517" s="11">
        <v>15</v>
      </c>
      <c r="C517" s="12">
        <v>516</v>
      </c>
      <c r="D517" t="s" s="13">
        <v>402</v>
      </c>
      <c r="E517" t="s" s="13">
        <v>512</v>
      </c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</row>
    <row r="518" ht="20.05" customHeight="1">
      <c r="A518" s="10">
        <v>55</v>
      </c>
      <c r="B518" s="11">
        <v>15</v>
      </c>
      <c r="C518" s="12">
        <v>517</v>
      </c>
      <c r="D518" t="s" s="13">
        <v>402</v>
      </c>
      <c r="E518" t="s" s="13">
        <v>513</v>
      </c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</row>
    <row r="519" ht="20.05" customHeight="1">
      <c r="A519" s="10">
        <v>56</v>
      </c>
      <c r="B519" s="11">
        <v>15</v>
      </c>
      <c r="C519" s="12">
        <v>518</v>
      </c>
      <c r="D519" t="s" s="13">
        <v>402</v>
      </c>
      <c r="E519" t="s" s="13">
        <v>514</v>
      </c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</row>
    <row r="520" ht="20.05" customHeight="1">
      <c r="A520" s="10">
        <v>57</v>
      </c>
      <c r="B520" s="11">
        <v>15</v>
      </c>
      <c r="C520" s="12">
        <v>519</v>
      </c>
      <c r="D520" t="s" s="13">
        <v>402</v>
      </c>
      <c r="E520" t="s" s="13">
        <v>515</v>
      </c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</row>
    <row r="521" ht="20.05" customHeight="1">
      <c r="A521" s="10">
        <v>58</v>
      </c>
      <c r="B521" s="11">
        <v>15</v>
      </c>
      <c r="C521" s="12">
        <v>520</v>
      </c>
      <c r="D521" t="s" s="13">
        <v>402</v>
      </c>
      <c r="E521" t="s" s="13">
        <v>516</v>
      </c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</row>
    <row r="522" ht="20.05" customHeight="1">
      <c r="A522" s="10">
        <v>59</v>
      </c>
      <c r="B522" s="11">
        <v>15</v>
      </c>
      <c r="C522" s="12">
        <v>521</v>
      </c>
      <c r="D522" t="s" s="13">
        <v>402</v>
      </c>
      <c r="E522" t="s" s="13">
        <v>517</v>
      </c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</row>
    <row r="523" ht="20.05" customHeight="1">
      <c r="A523" s="10">
        <v>60</v>
      </c>
      <c r="B523" s="11">
        <v>15</v>
      </c>
      <c r="C523" s="12">
        <v>522</v>
      </c>
      <c r="D523" t="s" s="13">
        <v>402</v>
      </c>
      <c r="E523" t="s" s="13">
        <v>518</v>
      </c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</row>
    <row r="524" ht="20.05" customHeight="1">
      <c r="A524" s="10">
        <v>61</v>
      </c>
      <c r="B524" s="11">
        <v>15</v>
      </c>
      <c r="C524" s="12">
        <v>523</v>
      </c>
      <c r="D524" t="s" s="13">
        <v>402</v>
      </c>
      <c r="E524" t="s" s="13">
        <v>519</v>
      </c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</row>
    <row r="525" ht="20.05" customHeight="1">
      <c r="A525" s="10">
        <v>62</v>
      </c>
      <c r="B525" s="11">
        <v>15</v>
      </c>
      <c r="C525" s="12">
        <v>524</v>
      </c>
      <c r="D525" t="s" s="13">
        <v>402</v>
      </c>
      <c r="E525" t="s" s="13">
        <v>520</v>
      </c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</row>
    <row r="526" ht="20.05" customHeight="1">
      <c r="A526" s="10">
        <v>63</v>
      </c>
      <c r="B526" s="11">
        <v>15</v>
      </c>
      <c r="C526" s="12">
        <v>525</v>
      </c>
      <c r="D526" t="s" s="13">
        <v>402</v>
      </c>
      <c r="E526" t="s" s="13">
        <v>131</v>
      </c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</row>
    <row r="527" ht="20.05" customHeight="1">
      <c r="A527" s="10">
        <v>64</v>
      </c>
      <c r="B527" s="11">
        <v>15</v>
      </c>
      <c r="C527" s="12">
        <v>526</v>
      </c>
      <c r="D527" t="s" s="13">
        <v>402</v>
      </c>
      <c r="E527" t="s" s="13">
        <v>132</v>
      </c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</row>
    <row r="528" ht="20.05" customHeight="1">
      <c r="A528" s="10">
        <v>65</v>
      </c>
      <c r="B528" s="11">
        <v>15</v>
      </c>
      <c r="C528" s="12">
        <v>527</v>
      </c>
      <c r="D528" t="s" s="13">
        <v>402</v>
      </c>
      <c r="E528" t="s" s="13">
        <v>133</v>
      </c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</row>
    <row r="529" ht="20.05" customHeight="1">
      <c r="A529" s="10">
        <v>66</v>
      </c>
      <c r="B529" s="11">
        <v>15</v>
      </c>
      <c r="C529" s="12">
        <v>528</v>
      </c>
      <c r="D529" t="s" s="13">
        <v>402</v>
      </c>
      <c r="E529" t="s" s="13">
        <v>134</v>
      </c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</row>
    <row r="530" ht="20.05" customHeight="1">
      <c r="A530" s="10">
        <v>1</v>
      </c>
      <c r="B530" s="11">
        <v>17</v>
      </c>
      <c r="C530" s="12">
        <v>529</v>
      </c>
      <c r="D530" t="s" s="13">
        <v>402</v>
      </c>
      <c r="E530" t="s" s="13">
        <v>135</v>
      </c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</row>
    <row r="531" ht="20.05" customHeight="1">
      <c r="A531" s="10">
        <v>2</v>
      </c>
      <c r="B531" s="11">
        <v>17</v>
      </c>
      <c r="C531" s="12">
        <v>530</v>
      </c>
      <c r="D531" t="s" s="13">
        <v>402</v>
      </c>
      <c r="E531" t="s" s="13">
        <v>136</v>
      </c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</row>
    <row r="532" ht="20.05" customHeight="1">
      <c r="A532" s="10">
        <v>3</v>
      </c>
      <c r="B532" s="11">
        <v>17</v>
      </c>
      <c r="C532" s="12">
        <v>531</v>
      </c>
      <c r="D532" t="s" s="13">
        <v>402</v>
      </c>
      <c r="E532" t="s" s="13">
        <v>137</v>
      </c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</row>
    <row r="533" ht="20.05" customHeight="1">
      <c r="A533" s="10">
        <v>4</v>
      </c>
      <c r="B533" s="11">
        <v>17</v>
      </c>
      <c r="C533" s="12">
        <v>532</v>
      </c>
      <c r="D533" t="s" s="13">
        <v>402</v>
      </c>
      <c r="E533" t="s" s="13">
        <v>521</v>
      </c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</row>
    <row r="534" ht="20.05" customHeight="1">
      <c r="A534" s="10">
        <v>5</v>
      </c>
      <c r="B534" s="11">
        <v>17</v>
      </c>
      <c r="C534" s="12">
        <v>533</v>
      </c>
      <c r="D534" t="s" s="13">
        <v>402</v>
      </c>
      <c r="E534" t="s" s="13">
        <v>522</v>
      </c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</row>
    <row r="535" ht="20.05" customHeight="1">
      <c r="A535" s="10">
        <v>6</v>
      </c>
      <c r="B535" s="11">
        <v>17</v>
      </c>
      <c r="C535" s="12">
        <v>534</v>
      </c>
      <c r="D535" t="s" s="13">
        <v>402</v>
      </c>
      <c r="E535" t="s" s="13">
        <v>523</v>
      </c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</row>
    <row r="536" ht="20.05" customHeight="1">
      <c r="A536" s="10">
        <v>7</v>
      </c>
      <c r="B536" s="11">
        <v>17</v>
      </c>
      <c r="C536" s="12">
        <v>535</v>
      </c>
      <c r="D536" t="s" s="13">
        <v>402</v>
      </c>
      <c r="E536" t="s" s="13">
        <v>524</v>
      </c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</row>
    <row r="537" ht="20.05" customHeight="1">
      <c r="A537" s="10">
        <v>8</v>
      </c>
      <c r="B537" s="11">
        <v>17</v>
      </c>
      <c r="C537" s="12">
        <v>536</v>
      </c>
      <c r="D537" t="s" s="13">
        <v>402</v>
      </c>
      <c r="E537" t="s" s="13">
        <v>525</v>
      </c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</row>
    <row r="538" ht="20.05" customHeight="1">
      <c r="A538" s="10">
        <v>9</v>
      </c>
      <c r="B538" s="11">
        <v>17</v>
      </c>
      <c r="C538" s="12">
        <v>537</v>
      </c>
      <c r="D538" t="s" s="13">
        <v>402</v>
      </c>
      <c r="E538" t="s" s="13">
        <v>526</v>
      </c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</row>
    <row r="539" ht="20.05" customHeight="1">
      <c r="A539" s="10">
        <v>10</v>
      </c>
      <c r="B539" s="11">
        <v>17</v>
      </c>
      <c r="C539" s="12">
        <v>538</v>
      </c>
      <c r="D539" t="s" s="13">
        <v>402</v>
      </c>
      <c r="E539" t="s" s="13">
        <v>527</v>
      </c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</row>
    <row r="540" ht="20.05" customHeight="1">
      <c r="A540" s="10">
        <v>11</v>
      </c>
      <c r="B540" s="11">
        <v>17</v>
      </c>
      <c r="C540" s="12">
        <v>539</v>
      </c>
      <c r="D540" t="s" s="13">
        <v>402</v>
      </c>
      <c r="E540" t="s" s="13">
        <v>528</v>
      </c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</row>
    <row r="541" ht="20.05" customHeight="1">
      <c r="A541" s="10">
        <v>12</v>
      </c>
      <c r="B541" s="11">
        <v>17</v>
      </c>
      <c r="C541" s="12">
        <v>540</v>
      </c>
      <c r="D541" t="s" s="13">
        <v>402</v>
      </c>
      <c r="E541" t="s" s="13">
        <v>529</v>
      </c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</row>
    <row r="542" ht="20.05" customHeight="1">
      <c r="A542" s="10">
        <v>13</v>
      </c>
      <c r="B542" s="11">
        <v>17</v>
      </c>
      <c r="C542" s="12">
        <v>541</v>
      </c>
      <c r="D542" t="s" s="13">
        <v>402</v>
      </c>
      <c r="E542" t="s" s="13">
        <v>530</v>
      </c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</row>
    <row r="543" ht="20.05" customHeight="1">
      <c r="A543" s="10">
        <v>14</v>
      </c>
      <c r="B543" s="11">
        <v>17</v>
      </c>
      <c r="C543" s="12">
        <v>542</v>
      </c>
      <c r="D543" t="s" s="13">
        <v>402</v>
      </c>
      <c r="E543" t="s" s="13">
        <v>148</v>
      </c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</row>
    <row r="544" ht="20.05" customHeight="1">
      <c r="A544" s="10">
        <v>15</v>
      </c>
      <c r="B544" s="11">
        <v>17</v>
      </c>
      <c r="C544" s="12">
        <v>543</v>
      </c>
      <c r="D544" t="s" s="13">
        <v>402</v>
      </c>
      <c r="E544" t="s" s="13">
        <v>531</v>
      </c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</row>
    <row r="545" ht="20.05" customHeight="1">
      <c r="A545" s="10">
        <v>16</v>
      </c>
      <c r="B545" s="11">
        <v>17</v>
      </c>
      <c r="C545" s="12">
        <v>544</v>
      </c>
      <c r="D545" t="s" s="13">
        <v>402</v>
      </c>
      <c r="E545" t="s" s="13">
        <v>532</v>
      </c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</row>
    <row r="546" ht="20.05" customHeight="1">
      <c r="A546" s="10">
        <v>17</v>
      </c>
      <c r="B546" s="11">
        <v>17</v>
      </c>
      <c r="C546" s="12">
        <v>545</v>
      </c>
      <c r="D546" t="s" s="13">
        <v>402</v>
      </c>
      <c r="E546" t="s" s="13">
        <v>533</v>
      </c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</row>
    <row r="547" ht="20.05" customHeight="1">
      <c r="A547" s="10">
        <v>18</v>
      </c>
      <c r="B547" s="11">
        <v>17</v>
      </c>
      <c r="C547" s="12">
        <v>546</v>
      </c>
      <c r="D547" t="s" s="13">
        <v>402</v>
      </c>
      <c r="E547" t="s" s="13">
        <v>534</v>
      </c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</row>
    <row r="548" ht="20.05" customHeight="1">
      <c r="A548" s="10">
        <v>19</v>
      </c>
      <c r="B548" s="11">
        <v>17</v>
      </c>
      <c r="C548" s="12">
        <v>547</v>
      </c>
      <c r="D548" t="s" s="13">
        <v>402</v>
      </c>
      <c r="E548" t="s" s="13">
        <v>535</v>
      </c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</row>
    <row r="549" ht="20.05" customHeight="1">
      <c r="A549" s="10">
        <v>20</v>
      </c>
      <c r="B549" s="11">
        <v>17</v>
      </c>
      <c r="C549" s="12">
        <v>548</v>
      </c>
      <c r="D549" t="s" s="13">
        <v>402</v>
      </c>
      <c r="E549" t="s" s="13">
        <v>536</v>
      </c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</row>
    <row r="550" ht="20.05" customHeight="1">
      <c r="A550" s="10">
        <v>21</v>
      </c>
      <c r="B550" s="11">
        <v>17</v>
      </c>
      <c r="C550" s="12">
        <v>549</v>
      </c>
      <c r="D550" t="s" s="13">
        <v>402</v>
      </c>
      <c r="E550" t="s" s="13">
        <v>537</v>
      </c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</row>
    <row r="551" ht="20.05" customHeight="1">
      <c r="A551" s="10">
        <v>22</v>
      </c>
      <c r="B551" s="11">
        <v>17</v>
      </c>
      <c r="C551" s="12">
        <v>550</v>
      </c>
      <c r="D551" t="s" s="13">
        <v>402</v>
      </c>
      <c r="E551" t="s" s="13">
        <v>538</v>
      </c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</row>
    <row r="552" ht="20.05" customHeight="1">
      <c r="A552" s="10">
        <v>23</v>
      </c>
      <c r="B552" s="11">
        <v>17</v>
      </c>
      <c r="C552" s="12">
        <v>551</v>
      </c>
      <c r="D552" t="s" s="13">
        <v>402</v>
      </c>
      <c r="E552" t="s" s="13">
        <v>539</v>
      </c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</row>
    <row r="553" ht="20.05" customHeight="1">
      <c r="A553" s="10">
        <v>24</v>
      </c>
      <c r="B553" s="11">
        <v>17</v>
      </c>
      <c r="C553" s="12">
        <v>552</v>
      </c>
      <c r="D553" t="s" s="13">
        <v>402</v>
      </c>
      <c r="E553" t="s" s="13">
        <v>540</v>
      </c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</row>
    <row r="554" ht="20.05" customHeight="1">
      <c r="A554" s="10">
        <v>25</v>
      </c>
      <c r="B554" s="11">
        <v>17</v>
      </c>
      <c r="C554" s="12">
        <v>553</v>
      </c>
      <c r="D554" t="s" s="13">
        <v>402</v>
      </c>
      <c r="E554" t="s" s="13">
        <v>541</v>
      </c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</row>
    <row r="555" ht="20.05" customHeight="1">
      <c r="A555" s="10">
        <v>26</v>
      </c>
      <c r="B555" s="11">
        <v>17</v>
      </c>
      <c r="C555" s="12">
        <v>554</v>
      </c>
      <c r="D555" t="s" s="13">
        <v>402</v>
      </c>
      <c r="E555" t="s" s="13">
        <v>542</v>
      </c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</row>
    <row r="556" ht="20.05" customHeight="1">
      <c r="A556" s="10">
        <v>27</v>
      </c>
      <c r="B556" s="11">
        <v>17</v>
      </c>
      <c r="C556" s="12">
        <v>555</v>
      </c>
      <c r="D556" t="s" s="13">
        <v>402</v>
      </c>
      <c r="E556" t="s" s="13">
        <v>543</v>
      </c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</row>
    <row r="557" ht="20.05" customHeight="1">
      <c r="A557" s="10">
        <v>28</v>
      </c>
      <c r="B557" s="11">
        <v>17</v>
      </c>
      <c r="C557" s="12">
        <v>556</v>
      </c>
      <c r="D557" t="s" s="13">
        <v>402</v>
      </c>
      <c r="E557" t="s" s="13">
        <v>544</v>
      </c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</row>
    <row r="558" ht="20.05" customHeight="1">
      <c r="A558" s="10">
        <v>29</v>
      </c>
      <c r="B558" s="11">
        <v>17</v>
      </c>
      <c r="C558" s="12">
        <v>557</v>
      </c>
      <c r="D558" t="s" s="13">
        <v>402</v>
      </c>
      <c r="E558" t="s" s="13">
        <v>545</v>
      </c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</row>
    <row r="559" ht="20.05" customHeight="1">
      <c r="A559" s="10">
        <v>30</v>
      </c>
      <c r="B559" s="11">
        <v>17</v>
      </c>
      <c r="C559" s="12">
        <v>558</v>
      </c>
      <c r="D559" t="s" s="13">
        <v>402</v>
      </c>
      <c r="E559" t="s" s="13">
        <v>546</v>
      </c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</row>
    <row r="560" ht="20.05" customHeight="1">
      <c r="A560" s="10">
        <v>31</v>
      </c>
      <c r="B560" s="11">
        <v>17</v>
      </c>
      <c r="C560" s="12">
        <v>559</v>
      </c>
      <c r="D560" t="s" s="13">
        <v>402</v>
      </c>
      <c r="E560" t="s" s="13">
        <v>547</v>
      </c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</row>
    <row r="561" ht="20.05" customHeight="1">
      <c r="A561" s="10">
        <v>32</v>
      </c>
      <c r="B561" s="11">
        <v>17</v>
      </c>
      <c r="C561" s="12">
        <v>560</v>
      </c>
      <c r="D561" t="s" s="13">
        <v>402</v>
      </c>
      <c r="E561" t="s" s="13">
        <v>548</v>
      </c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</row>
    <row r="562" ht="20.05" customHeight="1">
      <c r="A562" s="10">
        <v>33</v>
      </c>
      <c r="B562" s="11">
        <v>17</v>
      </c>
      <c r="C562" s="12">
        <v>561</v>
      </c>
      <c r="D562" t="s" s="13">
        <v>402</v>
      </c>
      <c r="E562" t="s" s="13">
        <v>549</v>
      </c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</row>
    <row r="563" ht="20.05" customHeight="1">
      <c r="A563" s="10">
        <v>34</v>
      </c>
      <c r="B563" s="11">
        <v>17</v>
      </c>
      <c r="C563" s="12">
        <v>562</v>
      </c>
      <c r="D563" t="s" s="13">
        <v>402</v>
      </c>
      <c r="E563" t="s" s="13">
        <v>550</v>
      </c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</row>
    <row r="564" ht="20.05" customHeight="1">
      <c r="A564" s="10">
        <v>35</v>
      </c>
      <c r="B564" s="11">
        <v>17</v>
      </c>
      <c r="C564" s="12">
        <v>563</v>
      </c>
      <c r="D564" t="s" s="13">
        <v>402</v>
      </c>
      <c r="E564" t="s" s="13">
        <v>551</v>
      </c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</row>
    <row r="565" ht="20.05" customHeight="1">
      <c r="A565" s="10">
        <v>36</v>
      </c>
      <c r="B565" s="11">
        <v>17</v>
      </c>
      <c r="C565" s="12">
        <v>564</v>
      </c>
      <c r="D565" t="s" s="13">
        <v>402</v>
      </c>
      <c r="E565" t="s" s="13">
        <v>552</v>
      </c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</row>
    <row r="566" ht="20.05" customHeight="1">
      <c r="A566" s="10">
        <v>37</v>
      </c>
      <c r="B566" s="11">
        <v>17</v>
      </c>
      <c r="C566" s="12">
        <v>565</v>
      </c>
      <c r="D566" t="s" s="13">
        <v>402</v>
      </c>
      <c r="E566" t="s" s="13">
        <v>553</v>
      </c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</row>
    <row r="567" ht="20.05" customHeight="1">
      <c r="A567" s="10">
        <v>38</v>
      </c>
      <c r="B567" s="11">
        <v>17</v>
      </c>
      <c r="C567" s="12">
        <v>566</v>
      </c>
      <c r="D567" t="s" s="13">
        <v>402</v>
      </c>
      <c r="E567" t="s" s="13">
        <v>554</v>
      </c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</row>
    <row r="568" ht="20.05" customHeight="1">
      <c r="A568" s="10">
        <v>39</v>
      </c>
      <c r="B568" s="11">
        <v>17</v>
      </c>
      <c r="C568" s="12">
        <v>567</v>
      </c>
      <c r="D568" t="s" s="13">
        <v>402</v>
      </c>
      <c r="E568" t="s" s="13">
        <v>555</v>
      </c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</row>
    <row r="569" ht="20.05" customHeight="1">
      <c r="A569" s="10">
        <v>40</v>
      </c>
      <c r="B569" s="11">
        <v>17</v>
      </c>
      <c r="C569" s="12">
        <v>568</v>
      </c>
      <c r="D569" t="s" s="13">
        <v>402</v>
      </c>
      <c r="E569" t="s" s="13">
        <v>556</v>
      </c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</row>
    <row r="570" ht="20.05" customHeight="1">
      <c r="A570" s="10">
        <v>41</v>
      </c>
      <c r="B570" s="11">
        <v>17</v>
      </c>
      <c r="C570" s="12">
        <v>569</v>
      </c>
      <c r="D570" t="s" s="13">
        <v>402</v>
      </c>
      <c r="E570" t="s" s="13">
        <v>557</v>
      </c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</row>
    <row r="571" ht="20.05" customHeight="1">
      <c r="A571" s="10">
        <v>42</v>
      </c>
      <c r="B571" s="11">
        <v>17</v>
      </c>
      <c r="C571" s="12">
        <v>570</v>
      </c>
      <c r="D571" t="s" s="13">
        <v>402</v>
      </c>
      <c r="E571" t="s" s="13">
        <v>558</v>
      </c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</row>
    <row r="572" ht="20.05" customHeight="1">
      <c r="A572" s="10">
        <v>43</v>
      </c>
      <c r="B572" s="11">
        <v>17</v>
      </c>
      <c r="C572" s="12">
        <v>571</v>
      </c>
      <c r="D572" t="s" s="13">
        <v>402</v>
      </c>
      <c r="E572" t="s" s="13">
        <v>559</v>
      </c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</row>
    <row r="573" ht="20.05" customHeight="1">
      <c r="A573" s="10">
        <v>44</v>
      </c>
      <c r="B573" s="11">
        <v>17</v>
      </c>
      <c r="C573" s="12">
        <v>572</v>
      </c>
      <c r="D573" t="s" s="13">
        <v>402</v>
      </c>
      <c r="E573" t="s" s="13">
        <v>560</v>
      </c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</row>
    <row r="574" ht="20.05" customHeight="1">
      <c r="A574" s="10">
        <v>45</v>
      </c>
      <c r="B574" s="11">
        <v>17</v>
      </c>
      <c r="C574" s="12">
        <v>573</v>
      </c>
      <c r="D574" t="s" s="13">
        <v>402</v>
      </c>
      <c r="E574" t="s" s="13">
        <v>561</v>
      </c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</row>
    <row r="575" ht="20.05" customHeight="1">
      <c r="A575" s="10">
        <v>46</v>
      </c>
      <c r="B575" s="11">
        <v>17</v>
      </c>
      <c r="C575" s="12">
        <v>574</v>
      </c>
      <c r="D575" t="s" s="13">
        <v>402</v>
      </c>
      <c r="E575" t="s" s="13">
        <v>562</v>
      </c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</row>
    <row r="576" ht="20.05" customHeight="1">
      <c r="A576" s="10">
        <v>47</v>
      </c>
      <c r="B576" s="11">
        <v>17</v>
      </c>
      <c r="C576" s="12">
        <v>575</v>
      </c>
      <c r="D576" t="s" s="13">
        <v>402</v>
      </c>
      <c r="E576" t="s" s="13">
        <v>563</v>
      </c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</row>
    <row r="577" ht="20.05" customHeight="1">
      <c r="A577" s="10">
        <v>48</v>
      </c>
      <c r="B577" s="11">
        <v>17</v>
      </c>
      <c r="C577" s="12">
        <v>576</v>
      </c>
      <c r="D577" t="s" s="13">
        <v>402</v>
      </c>
      <c r="E577" t="s" s="13">
        <v>564</v>
      </c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</row>
    <row r="578" ht="20.05" customHeight="1">
      <c r="A578" s="10">
        <v>49</v>
      </c>
      <c r="B578" s="11">
        <v>17</v>
      </c>
      <c r="C578" s="12">
        <v>577</v>
      </c>
      <c r="D578" t="s" s="13">
        <v>402</v>
      </c>
      <c r="E578" t="s" s="13">
        <v>565</v>
      </c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</row>
    <row r="579" ht="20.05" customHeight="1">
      <c r="A579" s="10">
        <v>50</v>
      </c>
      <c r="B579" s="11">
        <v>17</v>
      </c>
      <c r="C579" s="12">
        <v>578</v>
      </c>
      <c r="D579" t="s" s="13">
        <v>402</v>
      </c>
      <c r="E579" t="s" s="13">
        <v>566</v>
      </c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</row>
    <row r="580" ht="20.05" customHeight="1">
      <c r="A580" s="10">
        <v>51</v>
      </c>
      <c r="B580" s="11">
        <v>17</v>
      </c>
      <c r="C580" s="12">
        <v>579</v>
      </c>
      <c r="D580" t="s" s="13">
        <v>402</v>
      </c>
      <c r="E580" t="s" s="13">
        <v>567</v>
      </c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</row>
    <row r="581" ht="20.05" customHeight="1">
      <c r="A581" s="10">
        <v>52</v>
      </c>
      <c r="B581" s="11">
        <v>17</v>
      </c>
      <c r="C581" s="12">
        <v>580</v>
      </c>
      <c r="D581" t="s" s="13">
        <v>402</v>
      </c>
      <c r="E581" t="s" s="13">
        <v>568</v>
      </c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</row>
    <row r="582" ht="20.05" customHeight="1">
      <c r="A582" s="10">
        <v>53</v>
      </c>
      <c r="B582" s="11">
        <v>17</v>
      </c>
      <c r="C582" s="12">
        <v>581</v>
      </c>
      <c r="D582" t="s" s="13">
        <v>402</v>
      </c>
      <c r="E582" t="s" s="13">
        <v>569</v>
      </c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</row>
    <row r="583" ht="20.05" customHeight="1">
      <c r="A583" s="10">
        <v>54</v>
      </c>
      <c r="B583" s="11">
        <v>17</v>
      </c>
      <c r="C583" s="12">
        <v>582</v>
      </c>
      <c r="D583" t="s" s="13">
        <v>402</v>
      </c>
      <c r="E583" t="s" s="13">
        <v>570</v>
      </c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</row>
    <row r="584" ht="20.05" customHeight="1">
      <c r="A584" s="10">
        <v>55</v>
      </c>
      <c r="B584" s="11">
        <v>17</v>
      </c>
      <c r="C584" s="12">
        <v>583</v>
      </c>
      <c r="D584" t="s" s="13">
        <v>402</v>
      </c>
      <c r="E584" t="s" s="13">
        <v>571</v>
      </c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</row>
    <row r="585" ht="20.05" customHeight="1">
      <c r="A585" s="10">
        <v>56</v>
      </c>
      <c r="B585" s="11">
        <v>17</v>
      </c>
      <c r="C585" s="12">
        <v>584</v>
      </c>
      <c r="D585" t="s" s="13">
        <v>402</v>
      </c>
      <c r="E585" t="s" s="13">
        <v>572</v>
      </c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</row>
    <row r="586" ht="20.05" customHeight="1">
      <c r="A586" s="10">
        <v>57</v>
      </c>
      <c r="B586" s="11">
        <v>17</v>
      </c>
      <c r="C586" s="12">
        <v>585</v>
      </c>
      <c r="D586" t="s" s="13">
        <v>402</v>
      </c>
      <c r="E586" t="s" s="13">
        <v>573</v>
      </c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</row>
    <row r="587" ht="20.05" customHeight="1">
      <c r="A587" s="10">
        <v>58</v>
      </c>
      <c r="B587" s="11">
        <v>17</v>
      </c>
      <c r="C587" s="12">
        <v>586</v>
      </c>
      <c r="D587" t="s" s="13">
        <v>402</v>
      </c>
      <c r="E587" t="s" s="13">
        <v>574</v>
      </c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</row>
    <row r="588" ht="20.05" customHeight="1">
      <c r="A588" s="10">
        <v>59</v>
      </c>
      <c r="B588" s="11">
        <v>17</v>
      </c>
      <c r="C588" s="12">
        <v>587</v>
      </c>
      <c r="D588" t="s" s="13">
        <v>402</v>
      </c>
      <c r="E588" t="s" s="13">
        <v>575</v>
      </c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</row>
    <row r="589" ht="20.05" customHeight="1">
      <c r="A589" s="10">
        <v>60</v>
      </c>
      <c r="B589" s="11">
        <v>17</v>
      </c>
      <c r="C589" s="12">
        <v>588</v>
      </c>
      <c r="D589" t="s" s="13">
        <v>402</v>
      </c>
      <c r="E589" t="s" s="13">
        <v>576</v>
      </c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</row>
    <row r="590" ht="20.05" customHeight="1">
      <c r="A590" s="10">
        <v>61</v>
      </c>
      <c r="B590" s="11">
        <v>17</v>
      </c>
      <c r="C590" s="12">
        <v>589</v>
      </c>
      <c r="D590" t="s" s="13">
        <v>402</v>
      </c>
      <c r="E590" t="s" s="13">
        <v>577</v>
      </c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</row>
    <row r="591" ht="20.05" customHeight="1">
      <c r="A591" s="10">
        <v>62</v>
      </c>
      <c r="B591" s="11">
        <v>17</v>
      </c>
      <c r="C591" s="12">
        <v>590</v>
      </c>
      <c r="D591" t="s" s="13">
        <v>402</v>
      </c>
      <c r="E591" t="s" s="13">
        <v>578</v>
      </c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</row>
    <row r="592" ht="20.05" customHeight="1">
      <c r="A592" s="10">
        <v>63</v>
      </c>
      <c r="B592" s="11">
        <v>17</v>
      </c>
      <c r="C592" s="12">
        <v>591</v>
      </c>
      <c r="D592" t="s" s="13">
        <v>402</v>
      </c>
      <c r="E592" t="s" s="13">
        <v>579</v>
      </c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</row>
    <row r="593" ht="20.05" customHeight="1">
      <c r="A593" s="10">
        <v>64</v>
      </c>
      <c r="B593" s="11">
        <v>17</v>
      </c>
      <c r="C593" s="12">
        <v>592</v>
      </c>
      <c r="D593" t="s" s="13">
        <v>402</v>
      </c>
      <c r="E593" t="s" s="13">
        <v>580</v>
      </c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</row>
    <row r="594" ht="20.05" customHeight="1">
      <c r="A594" s="10">
        <v>65</v>
      </c>
      <c r="B594" s="11">
        <v>17</v>
      </c>
      <c r="C594" s="12">
        <v>593</v>
      </c>
      <c r="D594" t="s" s="13">
        <v>402</v>
      </c>
      <c r="E594" t="s" s="13">
        <v>581</v>
      </c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</row>
    <row r="595" ht="20.05" customHeight="1">
      <c r="A595" s="10">
        <v>66</v>
      </c>
      <c r="B595" s="11">
        <v>17</v>
      </c>
      <c r="C595" s="12">
        <v>594</v>
      </c>
      <c r="D595" t="s" s="13">
        <v>402</v>
      </c>
      <c r="E595" t="s" s="13">
        <v>582</v>
      </c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</row>
    <row r="596" ht="20.05" customHeight="1">
      <c r="A596" s="10">
        <v>1</v>
      </c>
      <c r="B596" s="11">
        <v>19</v>
      </c>
      <c r="C596" s="12">
        <v>595</v>
      </c>
      <c r="D596" t="s" s="13">
        <v>402</v>
      </c>
      <c r="E596" t="s" s="13">
        <v>583</v>
      </c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</row>
    <row r="597" ht="20.05" customHeight="1">
      <c r="A597" s="10">
        <v>2</v>
      </c>
      <c r="B597" s="11">
        <v>19</v>
      </c>
      <c r="C597" s="12">
        <v>596</v>
      </c>
      <c r="D597" t="s" s="13">
        <v>402</v>
      </c>
      <c r="E597" t="s" s="13">
        <v>584</v>
      </c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</row>
    <row r="598" ht="20.05" customHeight="1">
      <c r="A598" s="10">
        <v>3</v>
      </c>
      <c r="B598" s="11">
        <v>19</v>
      </c>
      <c r="C598" s="12">
        <v>597</v>
      </c>
      <c r="D598" t="s" s="13">
        <v>585</v>
      </c>
      <c r="E598" t="s" s="13">
        <v>586</v>
      </c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</row>
    <row r="599" ht="20.05" customHeight="1">
      <c r="A599" s="10">
        <v>4</v>
      </c>
      <c r="B599" s="11">
        <v>19</v>
      </c>
      <c r="C599" s="12">
        <v>598</v>
      </c>
      <c r="D599" t="s" s="13">
        <v>585</v>
      </c>
      <c r="E599" t="s" s="13">
        <v>587</v>
      </c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</row>
    <row r="600" ht="20.05" customHeight="1">
      <c r="A600" s="10">
        <v>5</v>
      </c>
      <c r="B600" s="11">
        <v>19</v>
      </c>
      <c r="C600" s="12">
        <v>599</v>
      </c>
      <c r="D600" t="s" s="13">
        <v>585</v>
      </c>
      <c r="E600" t="s" s="13">
        <v>588</v>
      </c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</row>
    <row r="601" ht="20.05" customHeight="1">
      <c r="A601" s="10">
        <v>6</v>
      </c>
      <c r="B601" s="11">
        <v>19</v>
      </c>
      <c r="C601" s="12">
        <v>600</v>
      </c>
      <c r="D601" t="s" s="13">
        <v>589</v>
      </c>
      <c r="E601" t="s" s="13">
        <v>403</v>
      </c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</row>
    <row r="602" ht="20.05" customHeight="1">
      <c r="A602" s="10">
        <v>7</v>
      </c>
      <c r="B602" s="11">
        <v>19</v>
      </c>
      <c r="C602" s="12">
        <v>601</v>
      </c>
      <c r="D602" t="s" s="13">
        <v>589</v>
      </c>
      <c r="E602" t="s" s="13">
        <v>404</v>
      </c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</row>
    <row r="603" ht="20.05" customHeight="1">
      <c r="A603" s="10">
        <v>8</v>
      </c>
      <c r="B603" s="11">
        <v>19</v>
      </c>
      <c r="C603" s="12">
        <v>602</v>
      </c>
      <c r="D603" t="s" s="13">
        <v>589</v>
      </c>
      <c r="E603" t="s" s="13">
        <v>405</v>
      </c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</row>
    <row r="604" ht="20.05" customHeight="1">
      <c r="A604" s="10">
        <v>9</v>
      </c>
      <c r="B604" s="11">
        <v>19</v>
      </c>
      <c r="C604" s="12">
        <v>603</v>
      </c>
      <c r="D604" t="s" s="13">
        <v>589</v>
      </c>
      <c r="E604" t="s" s="13">
        <v>406</v>
      </c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</row>
    <row r="605" ht="20.05" customHeight="1">
      <c r="A605" s="10">
        <v>10</v>
      </c>
      <c r="B605" s="11">
        <v>19</v>
      </c>
      <c r="C605" s="12">
        <v>604</v>
      </c>
      <c r="D605" t="s" s="13">
        <v>589</v>
      </c>
      <c r="E605" t="s" s="13">
        <v>590</v>
      </c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</row>
    <row r="606" ht="20.05" customHeight="1">
      <c r="A606" s="10">
        <v>11</v>
      </c>
      <c r="B606" s="11">
        <v>19</v>
      </c>
      <c r="C606" s="12">
        <v>605</v>
      </c>
      <c r="D606" t="s" s="13">
        <v>589</v>
      </c>
      <c r="E606" t="s" s="13">
        <v>591</v>
      </c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</row>
    <row r="607" ht="20.05" customHeight="1">
      <c r="A607" s="10">
        <v>12</v>
      </c>
      <c r="B607" s="11">
        <v>19</v>
      </c>
      <c r="C607" s="12">
        <v>606</v>
      </c>
      <c r="D607" t="s" s="13">
        <v>589</v>
      </c>
      <c r="E607" t="s" s="13">
        <v>592</v>
      </c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</row>
    <row r="608" ht="20.05" customHeight="1">
      <c r="A608" s="10">
        <v>13</v>
      </c>
      <c r="B608" s="11">
        <v>19</v>
      </c>
      <c r="C608" s="12">
        <v>607</v>
      </c>
      <c r="D608" t="s" s="13">
        <v>589</v>
      </c>
      <c r="E608" t="s" s="13">
        <v>593</v>
      </c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</row>
    <row r="609" ht="20.05" customHeight="1">
      <c r="A609" s="10">
        <v>14</v>
      </c>
      <c r="B609" s="11">
        <v>19</v>
      </c>
      <c r="C609" s="12">
        <v>608</v>
      </c>
      <c r="D609" t="s" s="13">
        <v>589</v>
      </c>
      <c r="E609" t="s" s="13">
        <v>594</v>
      </c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</row>
    <row r="610" ht="20.05" customHeight="1">
      <c r="A610" s="10">
        <v>15</v>
      </c>
      <c r="B610" s="11">
        <v>19</v>
      </c>
      <c r="C610" s="12">
        <v>609</v>
      </c>
      <c r="D610" t="s" s="13">
        <v>589</v>
      </c>
      <c r="E610" t="s" s="13">
        <v>595</v>
      </c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</row>
    <row r="611" ht="20.05" customHeight="1">
      <c r="A611" s="10">
        <v>16</v>
      </c>
      <c r="B611" s="11">
        <v>19</v>
      </c>
      <c r="C611" s="12">
        <v>610</v>
      </c>
      <c r="D611" t="s" s="13">
        <v>589</v>
      </c>
      <c r="E611" t="s" s="13">
        <v>596</v>
      </c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</row>
    <row r="612" ht="20.05" customHeight="1">
      <c r="A612" s="10">
        <v>17</v>
      </c>
      <c r="B612" s="11">
        <v>19</v>
      </c>
      <c r="C612" s="12">
        <v>611</v>
      </c>
      <c r="D612" t="s" s="13">
        <v>589</v>
      </c>
      <c r="E612" t="s" s="13">
        <v>597</v>
      </c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</row>
    <row r="613" ht="20.05" customHeight="1">
      <c r="A613" s="10">
        <v>18</v>
      </c>
      <c r="B613" s="11">
        <v>19</v>
      </c>
      <c r="C613" s="12">
        <v>612</v>
      </c>
      <c r="D613" t="s" s="13">
        <v>589</v>
      </c>
      <c r="E613" t="s" s="13">
        <v>598</v>
      </c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</row>
    <row r="614" ht="20.05" customHeight="1">
      <c r="A614" s="10">
        <v>19</v>
      </c>
      <c r="B614" s="11">
        <v>19</v>
      </c>
      <c r="C614" s="12">
        <v>613</v>
      </c>
      <c r="D614" t="s" s="13">
        <v>589</v>
      </c>
      <c r="E614" t="s" s="13">
        <v>599</v>
      </c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</row>
    <row r="615" ht="20.05" customHeight="1">
      <c r="A615" s="10">
        <v>20</v>
      </c>
      <c r="B615" s="11">
        <v>19</v>
      </c>
      <c r="C615" s="12">
        <v>614</v>
      </c>
      <c r="D615" t="s" s="13">
        <v>589</v>
      </c>
      <c r="E615" t="s" s="13">
        <v>600</v>
      </c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</row>
    <row r="616" ht="20.05" customHeight="1">
      <c r="A616" s="10">
        <v>21</v>
      </c>
      <c r="B616" s="11">
        <v>19</v>
      </c>
      <c r="C616" s="12">
        <v>615</v>
      </c>
      <c r="D616" t="s" s="13">
        <v>589</v>
      </c>
      <c r="E616" t="s" s="13">
        <v>601</v>
      </c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</row>
    <row r="617" ht="20.05" customHeight="1">
      <c r="A617" s="10">
        <v>22</v>
      </c>
      <c r="B617" s="11">
        <v>19</v>
      </c>
      <c r="C617" s="12">
        <v>616</v>
      </c>
      <c r="D617" t="s" s="13">
        <v>589</v>
      </c>
      <c r="E617" t="s" s="13">
        <v>602</v>
      </c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</row>
    <row r="618" ht="20.05" customHeight="1">
      <c r="A618" s="10">
        <v>23</v>
      </c>
      <c r="B618" s="11">
        <v>19</v>
      </c>
      <c r="C618" s="12">
        <v>617</v>
      </c>
      <c r="D618" t="s" s="13">
        <v>589</v>
      </c>
      <c r="E618" t="s" s="13">
        <v>603</v>
      </c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</row>
    <row r="619" ht="20.05" customHeight="1">
      <c r="A619" s="10">
        <v>24</v>
      </c>
      <c r="B619" s="11">
        <v>19</v>
      </c>
      <c r="C619" s="12">
        <v>618</v>
      </c>
      <c r="D619" t="s" s="13">
        <v>589</v>
      </c>
      <c r="E619" t="s" s="13">
        <v>604</v>
      </c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</row>
    <row r="620" ht="20.05" customHeight="1">
      <c r="A620" s="10">
        <v>25</v>
      </c>
      <c r="B620" s="11">
        <v>19</v>
      </c>
      <c r="C620" s="12">
        <v>619</v>
      </c>
      <c r="D620" t="s" s="13">
        <v>589</v>
      </c>
      <c r="E620" t="s" s="13">
        <v>605</v>
      </c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</row>
    <row r="621" ht="20.05" customHeight="1">
      <c r="A621" s="10">
        <v>26</v>
      </c>
      <c r="B621" s="11">
        <v>19</v>
      </c>
      <c r="C621" s="12">
        <v>620</v>
      </c>
      <c r="D621" t="s" s="13">
        <v>589</v>
      </c>
      <c r="E621" t="s" s="13">
        <v>606</v>
      </c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</row>
    <row r="622" ht="20.05" customHeight="1">
      <c r="A622" s="10">
        <v>27</v>
      </c>
      <c r="B622" s="11">
        <v>19</v>
      </c>
      <c r="C622" s="12">
        <v>621</v>
      </c>
      <c r="D622" t="s" s="13">
        <v>589</v>
      </c>
      <c r="E622" t="s" s="13">
        <v>607</v>
      </c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</row>
    <row r="623" ht="20.05" customHeight="1">
      <c r="A623" s="10">
        <v>28</v>
      </c>
      <c r="B623" s="11">
        <v>19</v>
      </c>
      <c r="C623" s="12">
        <v>622</v>
      </c>
      <c r="D623" t="s" s="13">
        <v>589</v>
      </c>
      <c r="E623" t="s" s="13">
        <v>608</v>
      </c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</row>
    <row r="624" ht="20.05" customHeight="1">
      <c r="A624" s="10">
        <v>29</v>
      </c>
      <c r="B624" s="11">
        <v>19</v>
      </c>
      <c r="C624" s="12">
        <v>623</v>
      </c>
      <c r="D624" t="s" s="13">
        <v>589</v>
      </c>
      <c r="E624" t="s" s="13">
        <v>609</v>
      </c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</row>
    <row r="625" ht="20.05" customHeight="1">
      <c r="A625" s="10">
        <v>30</v>
      </c>
      <c r="B625" s="11">
        <v>19</v>
      </c>
      <c r="C625" s="12">
        <v>624</v>
      </c>
      <c r="D625" t="s" s="13">
        <v>589</v>
      </c>
      <c r="E625" t="s" s="13">
        <v>610</v>
      </c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</row>
    <row r="626" ht="20.05" customHeight="1">
      <c r="A626" s="10">
        <v>31</v>
      </c>
      <c r="B626" s="11">
        <v>19</v>
      </c>
      <c r="C626" s="12">
        <v>625</v>
      </c>
      <c r="D626" t="s" s="13">
        <v>589</v>
      </c>
      <c r="E626" t="s" s="13">
        <v>611</v>
      </c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</row>
    <row r="627" ht="20.05" customHeight="1">
      <c r="A627" s="10">
        <v>32</v>
      </c>
      <c r="B627" s="11">
        <v>19</v>
      </c>
      <c r="C627" s="12">
        <v>626</v>
      </c>
      <c r="D627" t="s" s="13">
        <v>589</v>
      </c>
      <c r="E627" t="s" s="13">
        <v>612</v>
      </c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</row>
    <row r="628" ht="20.05" customHeight="1">
      <c r="A628" s="10">
        <v>33</v>
      </c>
      <c r="B628" s="11">
        <v>19</v>
      </c>
      <c r="C628" s="12">
        <v>627</v>
      </c>
      <c r="D628" t="s" s="13">
        <v>589</v>
      </c>
      <c r="E628" t="s" s="13">
        <v>613</v>
      </c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</row>
    <row r="629" ht="20.05" customHeight="1">
      <c r="A629" s="10">
        <v>34</v>
      </c>
      <c r="B629" s="11">
        <v>19</v>
      </c>
      <c r="C629" s="12">
        <v>628</v>
      </c>
      <c r="D629" t="s" s="13">
        <v>589</v>
      </c>
      <c r="E629" t="s" s="13">
        <v>614</v>
      </c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</row>
    <row r="630" ht="20.05" customHeight="1">
      <c r="A630" s="10">
        <v>35</v>
      </c>
      <c r="B630" s="11">
        <v>19</v>
      </c>
      <c r="C630" s="12">
        <v>629</v>
      </c>
      <c r="D630" t="s" s="13">
        <v>589</v>
      </c>
      <c r="E630" t="s" s="13">
        <v>615</v>
      </c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</row>
    <row r="631" ht="20.05" customHeight="1">
      <c r="A631" s="10">
        <v>36</v>
      </c>
      <c r="B631" s="11">
        <v>19</v>
      </c>
      <c r="C631" s="12">
        <v>630</v>
      </c>
      <c r="D631" t="s" s="13">
        <v>589</v>
      </c>
      <c r="E631" t="s" s="13">
        <v>616</v>
      </c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</row>
    <row r="632" ht="20.05" customHeight="1">
      <c r="A632" s="10">
        <v>37</v>
      </c>
      <c r="B632" s="11">
        <v>19</v>
      </c>
      <c r="C632" s="12">
        <v>631</v>
      </c>
      <c r="D632" t="s" s="13">
        <v>589</v>
      </c>
      <c r="E632" t="s" s="13">
        <v>617</v>
      </c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</row>
    <row r="633" ht="20.05" customHeight="1">
      <c r="A633" s="10">
        <v>38</v>
      </c>
      <c r="B633" s="11">
        <v>19</v>
      </c>
      <c r="C633" s="12">
        <v>632</v>
      </c>
      <c r="D633" t="s" s="13">
        <v>589</v>
      </c>
      <c r="E633" t="s" s="13">
        <v>618</v>
      </c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</row>
    <row r="634" ht="20.05" customHeight="1">
      <c r="A634" s="10">
        <v>39</v>
      </c>
      <c r="B634" s="11">
        <v>19</v>
      </c>
      <c r="C634" s="12">
        <v>633</v>
      </c>
      <c r="D634" t="s" s="13">
        <v>589</v>
      </c>
      <c r="E634" t="s" s="13">
        <v>619</v>
      </c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</row>
    <row r="635" ht="20.05" customHeight="1">
      <c r="A635" s="10">
        <v>40</v>
      </c>
      <c r="B635" s="11">
        <v>19</v>
      </c>
      <c r="C635" s="12">
        <v>634</v>
      </c>
      <c r="D635" t="s" s="13">
        <v>589</v>
      </c>
      <c r="E635" t="s" s="13">
        <v>620</v>
      </c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</row>
    <row r="636" ht="20.05" customHeight="1">
      <c r="A636" s="10">
        <v>41</v>
      </c>
      <c r="B636" s="11">
        <v>19</v>
      </c>
      <c r="C636" s="12">
        <v>635</v>
      </c>
      <c r="D636" t="s" s="13">
        <v>589</v>
      </c>
      <c r="E636" t="s" s="13">
        <v>621</v>
      </c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</row>
    <row r="637" ht="20.05" customHeight="1">
      <c r="A637" s="10">
        <v>42</v>
      </c>
      <c r="B637" s="11">
        <v>19</v>
      </c>
      <c r="C637" s="12">
        <v>636</v>
      </c>
      <c r="D637" t="s" s="13">
        <v>589</v>
      </c>
      <c r="E637" t="s" s="13">
        <v>622</v>
      </c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</row>
    <row r="638" ht="20.05" customHeight="1">
      <c r="A638" s="10">
        <v>43</v>
      </c>
      <c r="B638" s="11">
        <v>19</v>
      </c>
      <c r="C638" s="12">
        <v>637</v>
      </c>
      <c r="D638" t="s" s="13">
        <v>589</v>
      </c>
      <c r="E638" t="s" s="13">
        <v>623</v>
      </c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</row>
    <row r="639" ht="20.05" customHeight="1">
      <c r="A639" s="10">
        <v>44</v>
      </c>
      <c r="B639" s="11">
        <v>19</v>
      </c>
      <c r="C639" s="12">
        <v>638</v>
      </c>
      <c r="D639" t="s" s="13">
        <v>589</v>
      </c>
      <c r="E639" t="s" s="13">
        <v>624</v>
      </c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</row>
    <row r="640" ht="20.05" customHeight="1">
      <c r="A640" s="10">
        <v>45</v>
      </c>
      <c r="B640" s="11">
        <v>19</v>
      </c>
      <c r="C640" s="12">
        <v>639</v>
      </c>
      <c r="D640" t="s" s="13">
        <v>589</v>
      </c>
      <c r="E640" t="s" s="13">
        <v>625</v>
      </c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</row>
    <row r="641" ht="20.05" customHeight="1">
      <c r="A641" s="10">
        <v>46</v>
      </c>
      <c r="B641" s="11">
        <v>19</v>
      </c>
      <c r="C641" s="12">
        <v>640</v>
      </c>
      <c r="D641" t="s" s="13">
        <v>589</v>
      </c>
      <c r="E641" t="s" s="13">
        <v>626</v>
      </c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</row>
    <row r="642" ht="20.05" customHeight="1">
      <c r="A642" s="10">
        <v>47</v>
      </c>
      <c r="B642" s="11">
        <v>19</v>
      </c>
      <c r="C642" s="12">
        <v>641</v>
      </c>
      <c r="D642" t="s" s="13">
        <v>589</v>
      </c>
      <c r="E642" t="s" s="13">
        <v>627</v>
      </c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</row>
    <row r="643" ht="20.05" customHeight="1">
      <c r="A643" s="10">
        <v>48</v>
      </c>
      <c r="B643" s="11">
        <v>19</v>
      </c>
      <c r="C643" s="12">
        <v>642</v>
      </c>
      <c r="D643" t="s" s="13">
        <v>589</v>
      </c>
      <c r="E643" t="s" s="13">
        <v>628</v>
      </c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</row>
    <row r="644" ht="20.05" customHeight="1">
      <c r="A644" s="10">
        <v>49</v>
      </c>
      <c r="B644" s="11">
        <v>19</v>
      </c>
      <c r="C644" s="12">
        <v>643</v>
      </c>
      <c r="D644" t="s" s="13">
        <v>589</v>
      </c>
      <c r="E644" t="s" s="13">
        <v>629</v>
      </c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</row>
    <row r="645" ht="20.05" customHeight="1">
      <c r="A645" s="10">
        <v>50</v>
      </c>
      <c r="B645" s="11">
        <v>19</v>
      </c>
      <c r="C645" s="12">
        <v>644</v>
      </c>
      <c r="D645" t="s" s="13">
        <v>589</v>
      </c>
      <c r="E645" t="s" s="13">
        <v>630</v>
      </c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</row>
    <row r="646" ht="20.05" customHeight="1">
      <c r="A646" s="10">
        <v>51</v>
      </c>
      <c r="B646" s="11">
        <v>19</v>
      </c>
      <c r="C646" s="12">
        <v>645</v>
      </c>
      <c r="D646" t="s" s="13">
        <v>589</v>
      </c>
      <c r="E646" t="s" s="13">
        <v>631</v>
      </c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</row>
    <row r="647" ht="20.05" customHeight="1">
      <c r="A647" s="10">
        <v>52</v>
      </c>
      <c r="B647" s="11">
        <v>19</v>
      </c>
      <c r="C647" s="12">
        <v>646</v>
      </c>
      <c r="D647" t="s" s="13">
        <v>589</v>
      </c>
      <c r="E647" t="s" s="13">
        <v>632</v>
      </c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</row>
    <row r="648" ht="20.05" customHeight="1">
      <c r="A648" s="10">
        <v>53</v>
      </c>
      <c r="B648" s="11">
        <v>19</v>
      </c>
      <c r="C648" s="12">
        <v>647</v>
      </c>
      <c r="D648" t="s" s="13">
        <v>589</v>
      </c>
      <c r="E648" t="s" s="13">
        <v>633</v>
      </c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</row>
    <row r="649" ht="20.05" customHeight="1">
      <c r="A649" s="10">
        <v>54</v>
      </c>
      <c r="B649" s="11">
        <v>19</v>
      </c>
      <c r="C649" s="12">
        <v>648</v>
      </c>
      <c r="D649" t="s" s="13">
        <v>589</v>
      </c>
      <c r="E649" t="s" s="13">
        <v>634</v>
      </c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</row>
    <row r="650" ht="20.05" customHeight="1">
      <c r="A650" s="10">
        <v>55</v>
      </c>
      <c r="B650" s="11">
        <v>19</v>
      </c>
      <c r="C650" s="12">
        <v>649</v>
      </c>
      <c r="D650" t="s" s="13">
        <v>589</v>
      </c>
      <c r="E650" t="s" s="13">
        <v>635</v>
      </c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</row>
    <row r="651" ht="20.05" customHeight="1">
      <c r="A651" s="10">
        <v>56</v>
      </c>
      <c r="B651" s="11">
        <v>19</v>
      </c>
      <c r="C651" s="12">
        <v>650</v>
      </c>
      <c r="D651" t="s" s="13">
        <v>589</v>
      </c>
      <c r="E651" t="s" s="13">
        <v>636</v>
      </c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</row>
    <row r="652" ht="20.05" customHeight="1">
      <c r="A652" s="10">
        <v>57</v>
      </c>
      <c r="B652" s="11">
        <v>19</v>
      </c>
      <c r="C652" s="12">
        <v>651</v>
      </c>
      <c r="D652" t="s" s="13">
        <v>589</v>
      </c>
      <c r="E652" t="s" s="13">
        <v>637</v>
      </c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</row>
    <row r="653" ht="20.05" customHeight="1">
      <c r="A653" s="10">
        <v>58</v>
      </c>
      <c r="B653" s="11">
        <v>19</v>
      </c>
      <c r="C653" s="12">
        <v>652</v>
      </c>
      <c r="D653" t="s" s="13">
        <v>589</v>
      </c>
      <c r="E653" t="s" s="13">
        <v>257</v>
      </c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</row>
    <row r="654" ht="20.05" customHeight="1">
      <c r="A654" s="10">
        <v>59</v>
      </c>
      <c r="B654" s="11">
        <v>19</v>
      </c>
      <c r="C654" s="12">
        <v>653</v>
      </c>
      <c r="D654" t="s" s="13">
        <v>589</v>
      </c>
      <c r="E654" t="s" s="13">
        <v>638</v>
      </c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</row>
    <row r="655" ht="20.05" customHeight="1">
      <c r="A655" s="10">
        <v>60</v>
      </c>
      <c r="B655" s="11">
        <v>19</v>
      </c>
      <c r="C655" s="12">
        <v>654</v>
      </c>
      <c r="D655" t="s" s="13">
        <v>589</v>
      </c>
      <c r="E655" t="s" s="13">
        <v>639</v>
      </c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</row>
    <row r="656" ht="20.05" customHeight="1">
      <c r="A656" s="10">
        <v>61</v>
      </c>
      <c r="B656" s="11">
        <v>19</v>
      </c>
      <c r="C656" s="12">
        <v>655</v>
      </c>
      <c r="D656" t="s" s="13">
        <v>589</v>
      </c>
      <c r="E656" t="s" s="13">
        <v>640</v>
      </c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</row>
    <row r="657" ht="20.05" customHeight="1">
      <c r="A657" s="10">
        <v>62</v>
      </c>
      <c r="B657" s="11">
        <v>19</v>
      </c>
      <c r="C657" s="12">
        <v>656</v>
      </c>
      <c r="D657" t="s" s="13">
        <v>589</v>
      </c>
      <c r="E657" t="s" s="13">
        <v>641</v>
      </c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</row>
    <row r="658" ht="20.05" customHeight="1">
      <c r="A658" s="10">
        <v>63</v>
      </c>
      <c r="B658" s="11">
        <v>19</v>
      </c>
      <c r="C658" s="12">
        <v>657</v>
      </c>
      <c r="D658" t="s" s="13">
        <v>589</v>
      </c>
      <c r="E658" t="s" s="13">
        <v>642</v>
      </c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</row>
    <row r="659" ht="20.05" customHeight="1">
      <c r="A659" s="10">
        <v>64</v>
      </c>
      <c r="B659" s="11">
        <v>19</v>
      </c>
      <c r="C659" s="12">
        <v>658</v>
      </c>
      <c r="D659" t="s" s="13">
        <v>589</v>
      </c>
      <c r="E659" t="s" s="13">
        <v>643</v>
      </c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</row>
    <row r="660" ht="20.05" customHeight="1">
      <c r="A660" s="10">
        <v>65</v>
      </c>
      <c r="B660" s="11">
        <v>19</v>
      </c>
      <c r="C660" s="12">
        <v>659</v>
      </c>
      <c r="D660" t="s" s="13">
        <v>589</v>
      </c>
      <c r="E660" t="s" s="13">
        <v>644</v>
      </c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</row>
    <row r="661" ht="20.05" customHeight="1">
      <c r="A661" s="10">
        <v>66</v>
      </c>
      <c r="B661" s="11">
        <v>19</v>
      </c>
      <c r="C661" s="12">
        <v>660</v>
      </c>
      <c r="D661" t="s" s="13">
        <v>589</v>
      </c>
      <c r="E661" t="s" s="13">
        <v>645</v>
      </c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</row>
    <row r="662" ht="20.05" customHeight="1">
      <c r="A662" s="10">
        <v>1</v>
      </c>
      <c r="B662" s="11">
        <v>21</v>
      </c>
      <c r="C662" s="12">
        <v>661</v>
      </c>
      <c r="D662" t="s" s="13">
        <v>589</v>
      </c>
      <c r="E662" t="s" s="13">
        <v>646</v>
      </c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</row>
    <row r="663" ht="20.05" customHeight="1">
      <c r="A663" s="10">
        <v>2</v>
      </c>
      <c r="B663" s="11">
        <v>21</v>
      </c>
      <c r="C663" s="12">
        <v>662</v>
      </c>
      <c r="D663" t="s" s="13">
        <v>589</v>
      </c>
      <c r="E663" t="s" s="13">
        <v>647</v>
      </c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</row>
    <row r="664" ht="20.05" customHeight="1">
      <c r="A664" s="10">
        <v>3</v>
      </c>
      <c r="B664" s="11">
        <v>21</v>
      </c>
      <c r="C664" s="12">
        <v>663</v>
      </c>
      <c r="D664" t="s" s="13">
        <v>589</v>
      </c>
      <c r="E664" t="s" s="13">
        <v>648</v>
      </c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</row>
    <row r="665" ht="20.05" customHeight="1">
      <c r="A665" s="10">
        <v>4</v>
      </c>
      <c r="B665" s="11">
        <v>21</v>
      </c>
      <c r="C665" s="12">
        <v>664</v>
      </c>
      <c r="D665" t="s" s="13">
        <v>589</v>
      </c>
      <c r="E665" t="s" s="13">
        <v>649</v>
      </c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</row>
    <row r="666" ht="20.05" customHeight="1">
      <c r="A666" s="10">
        <v>5</v>
      </c>
      <c r="B666" s="11">
        <v>21</v>
      </c>
      <c r="C666" s="12">
        <v>665</v>
      </c>
      <c r="D666" t="s" s="13">
        <v>589</v>
      </c>
      <c r="E666" t="s" s="13">
        <v>650</v>
      </c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</row>
    <row r="667" ht="20.05" customHeight="1">
      <c r="A667" s="10">
        <v>6</v>
      </c>
      <c r="B667" s="11">
        <v>21</v>
      </c>
      <c r="C667" s="12">
        <v>666</v>
      </c>
      <c r="D667" t="s" s="13">
        <v>589</v>
      </c>
      <c r="E667" t="s" s="13">
        <v>651</v>
      </c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</row>
    <row r="668" ht="20.05" customHeight="1">
      <c r="A668" s="10">
        <v>7</v>
      </c>
      <c r="B668" s="11">
        <v>21</v>
      </c>
      <c r="C668" s="12">
        <v>667</v>
      </c>
      <c r="D668" t="s" s="13">
        <v>589</v>
      </c>
      <c r="E668" t="s" s="13">
        <v>652</v>
      </c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</row>
    <row r="669" ht="20.05" customHeight="1">
      <c r="A669" s="10">
        <v>8</v>
      </c>
      <c r="B669" s="11">
        <v>21</v>
      </c>
      <c r="C669" s="12">
        <v>668</v>
      </c>
      <c r="D669" t="s" s="13">
        <v>589</v>
      </c>
      <c r="E669" t="s" s="13">
        <v>653</v>
      </c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</row>
    <row r="670" ht="20.05" customHeight="1">
      <c r="A670" s="10">
        <v>9</v>
      </c>
      <c r="B670" s="11">
        <v>21</v>
      </c>
      <c r="C670" s="12">
        <v>669</v>
      </c>
      <c r="D670" t="s" s="13">
        <v>589</v>
      </c>
      <c r="E670" t="s" s="13">
        <v>654</v>
      </c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</row>
    <row r="671" ht="20.05" customHeight="1">
      <c r="A671" s="10">
        <v>10</v>
      </c>
      <c r="B671" s="11">
        <v>21</v>
      </c>
      <c r="C671" s="12">
        <v>670</v>
      </c>
      <c r="D671" t="s" s="13">
        <v>589</v>
      </c>
      <c r="E671" t="s" s="13">
        <v>655</v>
      </c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</row>
    <row r="672" ht="20.05" customHeight="1">
      <c r="A672" s="10">
        <v>11</v>
      </c>
      <c r="B672" s="11">
        <v>21</v>
      </c>
      <c r="C672" s="12">
        <v>671</v>
      </c>
      <c r="D672" t="s" s="13">
        <v>589</v>
      </c>
      <c r="E672" t="s" s="13">
        <v>656</v>
      </c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</row>
    <row r="673" ht="20.05" customHeight="1">
      <c r="A673" s="10">
        <v>12</v>
      </c>
      <c r="B673" s="11">
        <v>21</v>
      </c>
      <c r="C673" s="12">
        <v>672</v>
      </c>
      <c r="D673" t="s" s="13">
        <v>589</v>
      </c>
      <c r="E673" t="s" s="13">
        <v>657</v>
      </c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</row>
    <row r="674" ht="20.05" customHeight="1">
      <c r="A674" s="10">
        <v>13</v>
      </c>
      <c r="B674" s="11">
        <v>21</v>
      </c>
      <c r="C674" s="12">
        <v>673</v>
      </c>
      <c r="D674" t="s" s="13">
        <v>589</v>
      </c>
      <c r="E674" t="s" s="13">
        <v>658</v>
      </c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</row>
    <row r="675" ht="20.05" customHeight="1">
      <c r="A675" s="10">
        <v>14</v>
      </c>
      <c r="B675" s="11">
        <v>21</v>
      </c>
      <c r="C675" s="12">
        <v>674</v>
      </c>
      <c r="D675" t="s" s="13">
        <v>589</v>
      </c>
      <c r="E675" t="s" s="13">
        <v>659</v>
      </c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</row>
    <row r="676" ht="20.05" customHeight="1">
      <c r="A676" s="10">
        <v>15</v>
      </c>
      <c r="B676" s="11">
        <v>21</v>
      </c>
      <c r="C676" s="12">
        <v>675</v>
      </c>
      <c r="D676" t="s" s="13">
        <v>589</v>
      </c>
      <c r="E676" t="s" s="13">
        <v>660</v>
      </c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</row>
    <row r="677" ht="20.05" customHeight="1">
      <c r="A677" s="10">
        <v>16</v>
      </c>
      <c r="B677" s="11">
        <v>21</v>
      </c>
      <c r="C677" s="12">
        <v>676</v>
      </c>
      <c r="D677" t="s" s="13">
        <v>589</v>
      </c>
      <c r="E677" t="s" s="13">
        <v>661</v>
      </c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</row>
    <row r="678" ht="20.05" customHeight="1">
      <c r="A678" s="10">
        <v>17</v>
      </c>
      <c r="B678" s="11">
        <v>21</v>
      </c>
      <c r="C678" s="12">
        <v>677</v>
      </c>
      <c r="D678" t="s" s="13">
        <v>589</v>
      </c>
      <c r="E678" t="s" s="13">
        <v>662</v>
      </c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</row>
    <row r="679" ht="20.05" customHeight="1">
      <c r="A679" s="10">
        <v>18</v>
      </c>
      <c r="B679" s="11">
        <v>21</v>
      </c>
      <c r="C679" s="12">
        <v>678</v>
      </c>
      <c r="D679" t="s" s="13">
        <v>589</v>
      </c>
      <c r="E679" t="s" s="13">
        <v>663</v>
      </c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</row>
    <row r="680" ht="20.05" customHeight="1">
      <c r="A680" s="10">
        <v>19</v>
      </c>
      <c r="B680" s="11">
        <v>21</v>
      </c>
      <c r="C680" s="12">
        <v>679</v>
      </c>
      <c r="D680" t="s" s="13">
        <v>589</v>
      </c>
      <c r="E680" t="s" s="13">
        <v>664</v>
      </c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</row>
    <row r="681" ht="20.05" customHeight="1">
      <c r="A681" s="10">
        <v>20</v>
      </c>
      <c r="B681" s="11">
        <v>21</v>
      </c>
      <c r="C681" s="12">
        <v>680</v>
      </c>
      <c r="D681" t="s" s="13">
        <v>589</v>
      </c>
      <c r="E681" t="s" s="13">
        <v>665</v>
      </c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</row>
    <row r="682" ht="20.05" customHeight="1">
      <c r="A682" s="10">
        <v>21</v>
      </c>
      <c r="B682" s="11">
        <v>21</v>
      </c>
      <c r="C682" s="12">
        <v>681</v>
      </c>
      <c r="D682" t="s" s="13">
        <v>589</v>
      </c>
      <c r="E682" t="s" s="13">
        <v>666</v>
      </c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</row>
    <row r="683" ht="20.05" customHeight="1">
      <c r="A683" s="10">
        <v>22</v>
      </c>
      <c r="B683" s="11">
        <v>21</v>
      </c>
      <c r="C683" s="12">
        <v>682</v>
      </c>
      <c r="D683" t="s" s="13">
        <v>589</v>
      </c>
      <c r="E683" t="s" s="13">
        <v>667</v>
      </c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</row>
    <row r="684" ht="20.05" customHeight="1">
      <c r="A684" s="10">
        <v>23</v>
      </c>
      <c r="B684" s="11">
        <v>21</v>
      </c>
      <c r="C684" s="12">
        <v>683</v>
      </c>
      <c r="D684" t="s" s="13">
        <v>589</v>
      </c>
      <c r="E684" t="s" s="13">
        <v>668</v>
      </c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</row>
    <row r="685" ht="20.05" customHeight="1">
      <c r="A685" s="10">
        <v>24</v>
      </c>
      <c r="B685" s="11">
        <v>21</v>
      </c>
      <c r="C685" s="12">
        <v>684</v>
      </c>
      <c r="D685" t="s" s="13">
        <v>589</v>
      </c>
      <c r="E685" t="s" s="13">
        <v>669</v>
      </c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</row>
    <row r="686" ht="20.05" customHeight="1">
      <c r="A686" s="10">
        <v>25</v>
      </c>
      <c r="B686" s="11">
        <v>21</v>
      </c>
      <c r="C686" s="12">
        <v>685</v>
      </c>
      <c r="D686" t="s" s="13">
        <v>589</v>
      </c>
      <c r="E686" t="s" s="13">
        <v>670</v>
      </c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</row>
    <row r="687" ht="20.05" customHeight="1">
      <c r="A687" s="10">
        <v>26</v>
      </c>
      <c r="B687" s="11">
        <v>21</v>
      </c>
      <c r="C687" s="12">
        <v>686</v>
      </c>
      <c r="D687" t="s" s="13">
        <v>589</v>
      </c>
      <c r="E687" t="s" s="13">
        <v>671</v>
      </c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</row>
    <row r="688" ht="20.05" customHeight="1">
      <c r="A688" s="10">
        <v>27</v>
      </c>
      <c r="B688" s="11">
        <v>21</v>
      </c>
      <c r="C688" s="12">
        <v>687</v>
      </c>
      <c r="D688" t="s" s="13">
        <v>589</v>
      </c>
      <c r="E688" t="s" s="13">
        <v>672</v>
      </c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</row>
    <row r="689" ht="20.05" customHeight="1">
      <c r="A689" s="10">
        <v>28</v>
      </c>
      <c r="B689" s="11">
        <v>21</v>
      </c>
      <c r="C689" s="12">
        <v>688</v>
      </c>
      <c r="D689" t="s" s="13">
        <v>589</v>
      </c>
      <c r="E689" t="s" s="13">
        <v>673</v>
      </c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</row>
    <row r="690" ht="20.05" customHeight="1">
      <c r="A690" s="10">
        <v>29</v>
      </c>
      <c r="B690" s="11">
        <v>21</v>
      </c>
      <c r="C690" s="12">
        <v>689</v>
      </c>
      <c r="D690" t="s" s="13">
        <v>589</v>
      </c>
      <c r="E690" t="s" s="13">
        <v>674</v>
      </c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</row>
    <row r="691" ht="20.05" customHeight="1">
      <c r="A691" s="10">
        <v>30</v>
      </c>
      <c r="B691" s="11">
        <v>21</v>
      </c>
      <c r="C691" s="12">
        <v>690</v>
      </c>
      <c r="D691" t="s" s="13">
        <v>589</v>
      </c>
      <c r="E691" t="s" s="13">
        <v>675</v>
      </c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</row>
    <row r="692" ht="20.05" customHeight="1">
      <c r="A692" s="10">
        <v>31</v>
      </c>
      <c r="B692" s="11">
        <v>21</v>
      </c>
      <c r="C692" s="12">
        <v>691</v>
      </c>
      <c r="D692" t="s" s="13">
        <v>589</v>
      </c>
      <c r="E692" t="s" s="13">
        <v>676</v>
      </c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</row>
    <row r="693" ht="20.05" customHeight="1">
      <c r="A693" s="10">
        <v>32</v>
      </c>
      <c r="B693" s="11">
        <v>21</v>
      </c>
      <c r="C693" s="12">
        <v>692</v>
      </c>
      <c r="D693" t="s" s="13">
        <v>589</v>
      </c>
      <c r="E693" t="s" s="13">
        <v>677</v>
      </c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</row>
    <row r="694" ht="20.05" customHeight="1">
      <c r="A694" s="10">
        <v>33</v>
      </c>
      <c r="B694" s="11">
        <v>21</v>
      </c>
      <c r="C694" s="12">
        <v>693</v>
      </c>
      <c r="D694" t="s" s="13">
        <v>589</v>
      </c>
      <c r="E694" t="s" s="13">
        <v>678</v>
      </c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</row>
    <row r="695" ht="20.05" customHeight="1">
      <c r="A695" s="10">
        <v>34</v>
      </c>
      <c r="B695" s="11">
        <v>21</v>
      </c>
      <c r="C695" s="12">
        <v>694</v>
      </c>
      <c r="D695" t="s" s="13">
        <v>589</v>
      </c>
      <c r="E695" t="s" s="13">
        <v>679</v>
      </c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</row>
    <row r="696" ht="20.05" customHeight="1">
      <c r="A696" s="10">
        <v>35</v>
      </c>
      <c r="B696" s="11">
        <v>21</v>
      </c>
      <c r="C696" s="12">
        <v>695</v>
      </c>
      <c r="D696" t="s" s="13">
        <v>589</v>
      </c>
      <c r="E696" t="s" s="13">
        <v>680</v>
      </c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</row>
    <row r="697" ht="20.05" customHeight="1">
      <c r="A697" s="10">
        <v>36</v>
      </c>
      <c r="B697" s="11">
        <v>21</v>
      </c>
      <c r="C697" s="12">
        <v>696</v>
      </c>
      <c r="D697" t="s" s="13">
        <v>589</v>
      </c>
      <c r="E697" t="s" s="13">
        <v>681</v>
      </c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</row>
    <row r="698" ht="20.05" customHeight="1">
      <c r="A698" s="10">
        <v>37</v>
      </c>
      <c r="B698" s="11">
        <v>21</v>
      </c>
      <c r="C698" s="12">
        <v>697</v>
      </c>
      <c r="D698" t="s" s="13">
        <v>589</v>
      </c>
      <c r="E698" t="s" s="13">
        <v>682</v>
      </c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</row>
    <row r="699" ht="20.05" customHeight="1">
      <c r="A699" s="10">
        <v>38</v>
      </c>
      <c r="B699" s="11">
        <v>21</v>
      </c>
      <c r="C699" s="12">
        <v>698</v>
      </c>
      <c r="D699" t="s" s="13">
        <v>589</v>
      </c>
      <c r="E699" t="s" s="13">
        <v>683</v>
      </c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</row>
    <row r="700" ht="20.05" customHeight="1">
      <c r="A700" s="10">
        <v>39</v>
      </c>
      <c r="B700" s="11">
        <v>21</v>
      </c>
      <c r="C700" s="12">
        <v>699</v>
      </c>
      <c r="D700" t="s" s="13">
        <v>589</v>
      </c>
      <c r="E700" t="s" s="13">
        <v>684</v>
      </c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</row>
    <row r="701" ht="20.05" customHeight="1">
      <c r="A701" s="10">
        <v>40</v>
      </c>
      <c r="B701" s="11">
        <v>21</v>
      </c>
      <c r="C701" s="12">
        <v>700</v>
      </c>
      <c r="D701" t="s" s="13">
        <v>589</v>
      </c>
      <c r="E701" t="s" s="13">
        <v>685</v>
      </c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</row>
    <row r="702" ht="20.05" customHeight="1">
      <c r="A702" s="10">
        <v>41</v>
      </c>
      <c r="B702" s="11">
        <v>21</v>
      </c>
      <c r="C702" s="12">
        <v>701</v>
      </c>
      <c r="D702" t="s" s="13">
        <v>589</v>
      </c>
      <c r="E702" t="s" s="13">
        <v>686</v>
      </c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</row>
    <row r="703" ht="20.05" customHeight="1">
      <c r="A703" s="10">
        <v>42</v>
      </c>
      <c r="B703" s="11">
        <v>21</v>
      </c>
      <c r="C703" s="12">
        <v>702</v>
      </c>
      <c r="D703" t="s" s="13">
        <v>589</v>
      </c>
      <c r="E703" t="s" s="13">
        <v>687</v>
      </c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</row>
    <row r="704" ht="20.05" customHeight="1">
      <c r="A704" s="10">
        <v>43</v>
      </c>
      <c r="B704" s="11">
        <v>21</v>
      </c>
      <c r="C704" s="12">
        <v>703</v>
      </c>
      <c r="D704" t="s" s="13">
        <v>589</v>
      </c>
      <c r="E704" t="s" s="13">
        <v>688</v>
      </c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</row>
    <row r="705" ht="20.05" customHeight="1">
      <c r="A705" s="10">
        <v>44</v>
      </c>
      <c r="B705" s="11">
        <v>21</v>
      </c>
      <c r="C705" s="12">
        <v>704</v>
      </c>
      <c r="D705" t="s" s="13">
        <v>589</v>
      </c>
      <c r="E705" t="s" s="13">
        <v>689</v>
      </c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</row>
    <row r="706" ht="20.05" customHeight="1">
      <c r="A706" s="10">
        <v>45</v>
      </c>
      <c r="B706" s="11">
        <v>21</v>
      </c>
      <c r="C706" s="12">
        <v>705</v>
      </c>
      <c r="D706" t="s" s="13">
        <v>589</v>
      </c>
      <c r="E706" t="s" s="13">
        <v>690</v>
      </c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</row>
    <row r="707" ht="20.05" customHeight="1">
      <c r="A707" s="10">
        <v>46</v>
      </c>
      <c r="B707" s="11">
        <v>21</v>
      </c>
      <c r="C707" s="12">
        <v>706</v>
      </c>
      <c r="D707" t="s" s="13">
        <v>589</v>
      </c>
      <c r="E707" t="s" s="13">
        <v>112</v>
      </c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</row>
    <row r="708" ht="20.05" customHeight="1">
      <c r="A708" s="10">
        <v>47</v>
      </c>
      <c r="B708" s="11">
        <v>21</v>
      </c>
      <c r="C708" s="12">
        <v>707</v>
      </c>
      <c r="D708" t="s" s="13">
        <v>589</v>
      </c>
      <c r="E708" t="s" s="13">
        <v>691</v>
      </c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</row>
    <row r="709" ht="20.05" customHeight="1">
      <c r="A709" s="10">
        <v>48</v>
      </c>
      <c r="B709" s="11">
        <v>21</v>
      </c>
      <c r="C709" s="12">
        <v>708</v>
      </c>
      <c r="D709" t="s" s="13">
        <v>589</v>
      </c>
      <c r="E709" t="s" s="13">
        <v>692</v>
      </c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</row>
    <row r="710" ht="20.05" customHeight="1">
      <c r="A710" s="10">
        <v>49</v>
      </c>
      <c r="B710" s="11">
        <v>21</v>
      </c>
      <c r="C710" s="12">
        <v>709</v>
      </c>
      <c r="D710" t="s" s="13">
        <v>589</v>
      </c>
      <c r="E710" t="s" s="13">
        <v>693</v>
      </c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</row>
    <row r="711" ht="20.05" customHeight="1">
      <c r="A711" s="10">
        <v>50</v>
      </c>
      <c r="B711" s="11">
        <v>21</v>
      </c>
      <c r="C711" s="12">
        <v>710</v>
      </c>
      <c r="D711" t="s" s="13">
        <v>589</v>
      </c>
      <c r="E711" t="s" s="13">
        <v>694</v>
      </c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</row>
    <row r="712" ht="20.05" customHeight="1">
      <c r="A712" s="10">
        <v>51</v>
      </c>
      <c r="B712" s="11">
        <v>21</v>
      </c>
      <c r="C712" s="12">
        <v>711</v>
      </c>
      <c r="D712" t="s" s="13">
        <v>589</v>
      </c>
      <c r="E712" t="s" s="13">
        <v>695</v>
      </c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</row>
    <row r="713" ht="20.05" customHeight="1">
      <c r="A713" s="10">
        <v>52</v>
      </c>
      <c r="B713" s="11">
        <v>21</v>
      </c>
      <c r="C713" s="12">
        <v>712</v>
      </c>
      <c r="D713" t="s" s="13">
        <v>589</v>
      </c>
      <c r="E713" t="s" s="13">
        <v>696</v>
      </c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</row>
    <row r="714" ht="20.05" customHeight="1">
      <c r="A714" s="10">
        <v>53</v>
      </c>
      <c r="B714" s="11">
        <v>21</v>
      </c>
      <c r="C714" s="12">
        <v>713</v>
      </c>
      <c r="D714" t="s" s="13">
        <v>589</v>
      </c>
      <c r="E714" t="s" s="13">
        <v>697</v>
      </c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</row>
    <row r="715" ht="20.05" customHeight="1">
      <c r="A715" s="10">
        <v>54</v>
      </c>
      <c r="B715" s="11">
        <v>21</v>
      </c>
      <c r="C715" s="12">
        <v>714</v>
      </c>
      <c r="D715" t="s" s="13">
        <v>589</v>
      </c>
      <c r="E715" t="s" s="13">
        <v>698</v>
      </c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</row>
    <row r="716" ht="20.05" customHeight="1">
      <c r="A716" s="10">
        <v>55</v>
      </c>
      <c r="B716" s="11">
        <v>21</v>
      </c>
      <c r="C716" s="12">
        <v>715</v>
      </c>
      <c r="D716" t="s" s="13">
        <v>589</v>
      </c>
      <c r="E716" t="s" s="13">
        <v>699</v>
      </c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</row>
    <row r="717" ht="20.05" customHeight="1">
      <c r="A717" s="10">
        <v>56</v>
      </c>
      <c r="B717" s="11">
        <v>21</v>
      </c>
      <c r="C717" s="12">
        <v>716</v>
      </c>
      <c r="D717" t="s" s="13">
        <v>589</v>
      </c>
      <c r="E717" t="s" s="13">
        <v>700</v>
      </c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</row>
    <row r="718" ht="20.05" customHeight="1">
      <c r="A718" s="10">
        <v>57</v>
      </c>
      <c r="B718" s="11">
        <v>21</v>
      </c>
      <c r="C718" s="12">
        <v>717</v>
      </c>
      <c r="D718" t="s" s="13">
        <v>589</v>
      </c>
      <c r="E718" t="s" s="13">
        <v>701</v>
      </c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</row>
    <row r="719" ht="20.05" customHeight="1">
      <c r="A719" s="10">
        <v>58</v>
      </c>
      <c r="B719" s="11">
        <v>21</v>
      </c>
      <c r="C719" s="12">
        <v>718</v>
      </c>
      <c r="D719" t="s" s="13">
        <v>589</v>
      </c>
      <c r="E719" t="s" s="13">
        <v>702</v>
      </c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</row>
    <row r="720" ht="20.05" customHeight="1">
      <c r="A720" s="10">
        <v>59</v>
      </c>
      <c r="B720" s="11">
        <v>21</v>
      </c>
      <c r="C720" s="12">
        <v>719</v>
      </c>
      <c r="D720" t="s" s="13">
        <v>589</v>
      </c>
      <c r="E720" t="s" s="13">
        <v>703</v>
      </c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</row>
    <row r="721" ht="20.05" customHeight="1">
      <c r="A721" s="10">
        <v>60</v>
      </c>
      <c r="B721" s="11">
        <v>21</v>
      </c>
      <c r="C721" s="12">
        <v>720</v>
      </c>
      <c r="D721" t="s" s="13">
        <v>589</v>
      </c>
      <c r="E721" t="s" s="13">
        <v>704</v>
      </c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</row>
    <row r="722" ht="20.05" customHeight="1">
      <c r="A722" s="10">
        <v>61</v>
      </c>
      <c r="B722" s="11">
        <v>21</v>
      </c>
      <c r="C722" s="12">
        <v>721</v>
      </c>
      <c r="D722" t="s" s="13">
        <v>589</v>
      </c>
      <c r="E722" t="s" s="13">
        <v>705</v>
      </c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</row>
    <row r="723" ht="20.05" customHeight="1">
      <c r="A723" s="10">
        <v>62</v>
      </c>
      <c r="B723" s="11">
        <v>21</v>
      </c>
      <c r="C723" s="12">
        <v>722</v>
      </c>
      <c r="D723" t="s" s="13">
        <v>589</v>
      </c>
      <c r="E723" t="s" s="13">
        <v>706</v>
      </c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</row>
    <row r="724" ht="20.05" customHeight="1">
      <c r="A724" s="10">
        <v>63</v>
      </c>
      <c r="B724" s="11">
        <v>21</v>
      </c>
      <c r="C724" s="12">
        <v>723</v>
      </c>
      <c r="D724" t="s" s="13">
        <v>589</v>
      </c>
      <c r="E724" t="s" s="13">
        <v>707</v>
      </c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</row>
    <row r="725" ht="20.05" customHeight="1">
      <c r="A725" s="10">
        <v>64</v>
      </c>
      <c r="B725" s="11">
        <v>21</v>
      </c>
      <c r="C725" s="12">
        <v>724</v>
      </c>
      <c r="D725" t="s" s="13">
        <v>589</v>
      </c>
      <c r="E725" t="s" s="13">
        <v>708</v>
      </c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</row>
    <row r="726" ht="20.05" customHeight="1">
      <c r="A726" s="10">
        <v>65</v>
      </c>
      <c r="B726" s="11">
        <v>21</v>
      </c>
      <c r="C726" s="12">
        <v>725</v>
      </c>
      <c r="D726" t="s" s="13">
        <v>589</v>
      </c>
      <c r="E726" t="s" s="13">
        <v>709</v>
      </c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</row>
    <row r="727" ht="20.05" customHeight="1">
      <c r="A727" s="10">
        <v>66</v>
      </c>
      <c r="B727" s="11">
        <v>21</v>
      </c>
      <c r="C727" s="12">
        <v>726</v>
      </c>
      <c r="D727" t="s" s="13">
        <v>589</v>
      </c>
      <c r="E727" t="s" s="13">
        <v>710</v>
      </c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</row>
    <row r="728" ht="20.05" customHeight="1">
      <c r="A728" s="10">
        <v>1</v>
      </c>
      <c r="B728" s="11">
        <v>23</v>
      </c>
      <c r="C728" s="12">
        <v>727</v>
      </c>
      <c r="D728" t="s" s="13">
        <v>589</v>
      </c>
      <c r="E728" t="s" s="13">
        <v>711</v>
      </c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</row>
    <row r="729" ht="20.05" customHeight="1">
      <c r="A729" s="10">
        <v>2</v>
      </c>
      <c r="B729" s="11">
        <v>23</v>
      </c>
      <c r="C729" s="12">
        <v>728</v>
      </c>
      <c r="D729" t="s" s="13">
        <v>589</v>
      </c>
      <c r="E729" t="s" s="13">
        <v>712</v>
      </c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</row>
    <row r="730" ht="20.05" customHeight="1">
      <c r="A730" s="10">
        <v>3</v>
      </c>
      <c r="B730" s="11">
        <v>23</v>
      </c>
      <c r="C730" s="12">
        <v>729</v>
      </c>
      <c r="D730" t="s" s="13">
        <v>589</v>
      </c>
      <c r="E730" t="s" s="13">
        <v>713</v>
      </c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</row>
    <row r="731" ht="20.05" customHeight="1">
      <c r="A731" s="10">
        <v>4</v>
      </c>
      <c r="B731" s="11">
        <v>23</v>
      </c>
      <c r="C731" s="12">
        <v>730</v>
      </c>
      <c r="D731" t="s" s="13">
        <v>589</v>
      </c>
      <c r="E731" t="s" s="13">
        <v>714</v>
      </c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</row>
    <row r="732" ht="20.05" customHeight="1">
      <c r="A732" s="10">
        <v>5</v>
      </c>
      <c r="B732" s="11">
        <v>23</v>
      </c>
      <c r="C732" s="12">
        <v>731</v>
      </c>
      <c r="D732" t="s" s="13">
        <v>589</v>
      </c>
      <c r="E732" t="s" s="13">
        <v>715</v>
      </c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</row>
    <row r="733" ht="20.05" customHeight="1">
      <c r="A733" s="10">
        <v>6</v>
      </c>
      <c r="B733" s="11">
        <v>23</v>
      </c>
      <c r="C733" s="12">
        <v>732</v>
      </c>
      <c r="D733" t="s" s="13">
        <v>589</v>
      </c>
      <c r="E733" t="s" s="13">
        <v>716</v>
      </c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</row>
    <row r="734" ht="20.05" customHeight="1">
      <c r="A734" s="10">
        <v>7</v>
      </c>
      <c r="B734" s="11">
        <v>23</v>
      </c>
      <c r="C734" s="12">
        <v>733</v>
      </c>
      <c r="D734" t="s" s="13">
        <v>589</v>
      </c>
      <c r="E734" t="s" s="13">
        <v>717</v>
      </c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</row>
    <row r="735" ht="20.05" customHeight="1">
      <c r="A735" s="10">
        <v>8</v>
      </c>
      <c r="B735" s="11">
        <v>23</v>
      </c>
      <c r="C735" s="12">
        <v>734</v>
      </c>
      <c r="D735" t="s" s="13">
        <v>589</v>
      </c>
      <c r="E735" t="s" s="13">
        <v>718</v>
      </c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</row>
    <row r="736" ht="20.05" customHeight="1">
      <c r="A736" s="10">
        <v>9</v>
      </c>
      <c r="B736" s="11">
        <v>23</v>
      </c>
      <c r="C736" s="12">
        <v>735</v>
      </c>
      <c r="D736" t="s" s="13">
        <v>589</v>
      </c>
      <c r="E736" t="s" s="13">
        <v>719</v>
      </c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</row>
    <row r="737" ht="20.05" customHeight="1">
      <c r="A737" s="10">
        <v>10</v>
      </c>
      <c r="B737" s="11">
        <v>23</v>
      </c>
      <c r="C737" s="12">
        <v>736</v>
      </c>
      <c r="D737" t="s" s="13">
        <v>589</v>
      </c>
      <c r="E737" t="s" s="13">
        <v>720</v>
      </c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</row>
    <row r="738" ht="20.05" customHeight="1">
      <c r="A738" s="10">
        <v>11</v>
      </c>
      <c r="B738" s="11">
        <v>23</v>
      </c>
      <c r="C738" s="12">
        <v>737</v>
      </c>
      <c r="D738" t="s" s="13">
        <v>589</v>
      </c>
      <c r="E738" t="s" s="13">
        <v>721</v>
      </c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</row>
    <row r="739" ht="20.05" customHeight="1">
      <c r="A739" s="10">
        <v>12</v>
      </c>
      <c r="B739" s="11">
        <v>23</v>
      </c>
      <c r="C739" s="12">
        <v>738</v>
      </c>
      <c r="D739" t="s" s="13">
        <v>589</v>
      </c>
      <c r="E739" t="s" s="13">
        <v>722</v>
      </c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</row>
    <row r="740" ht="20.05" customHeight="1">
      <c r="A740" s="10">
        <v>13</v>
      </c>
      <c r="B740" s="11">
        <v>23</v>
      </c>
      <c r="C740" s="12">
        <v>739</v>
      </c>
      <c r="D740" t="s" s="13">
        <v>589</v>
      </c>
      <c r="E740" t="s" s="13">
        <v>723</v>
      </c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</row>
    <row r="741" ht="20.05" customHeight="1">
      <c r="A741" s="10">
        <v>14</v>
      </c>
      <c r="B741" s="11">
        <v>23</v>
      </c>
      <c r="C741" s="12">
        <v>740</v>
      </c>
      <c r="D741" t="s" s="13">
        <v>589</v>
      </c>
      <c r="E741" t="s" s="13">
        <v>724</v>
      </c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</row>
    <row r="742" ht="20.05" customHeight="1">
      <c r="A742" s="10">
        <v>15</v>
      </c>
      <c r="B742" s="11">
        <v>23</v>
      </c>
      <c r="C742" s="12">
        <v>741</v>
      </c>
      <c r="D742" t="s" s="13">
        <v>589</v>
      </c>
      <c r="E742" t="s" s="13">
        <v>725</v>
      </c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</row>
    <row r="743" ht="20.05" customHeight="1">
      <c r="A743" s="10">
        <v>16</v>
      </c>
      <c r="B743" s="11">
        <v>23</v>
      </c>
      <c r="C743" s="12">
        <v>742</v>
      </c>
      <c r="D743" t="s" s="13">
        <v>589</v>
      </c>
      <c r="E743" t="s" s="13">
        <v>726</v>
      </c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</row>
    <row r="744" ht="20.05" customHeight="1">
      <c r="A744" s="10">
        <v>17</v>
      </c>
      <c r="B744" s="11">
        <v>23</v>
      </c>
      <c r="C744" s="12">
        <v>743</v>
      </c>
      <c r="D744" t="s" s="13">
        <v>589</v>
      </c>
      <c r="E744" t="s" s="13">
        <v>727</v>
      </c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</row>
    <row r="745" ht="20.05" customHeight="1">
      <c r="A745" s="10">
        <v>18</v>
      </c>
      <c r="B745" s="11">
        <v>23</v>
      </c>
      <c r="C745" s="12">
        <v>744</v>
      </c>
      <c r="D745" t="s" s="13">
        <v>589</v>
      </c>
      <c r="E745" t="s" s="13">
        <v>728</v>
      </c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</row>
    <row r="746" ht="20.05" customHeight="1">
      <c r="A746" s="10">
        <v>19</v>
      </c>
      <c r="B746" s="11">
        <v>23</v>
      </c>
      <c r="C746" s="12">
        <v>745</v>
      </c>
      <c r="D746" t="s" s="13">
        <v>589</v>
      </c>
      <c r="E746" t="s" s="13">
        <v>729</v>
      </c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</row>
    <row r="747" ht="20.05" customHeight="1">
      <c r="A747" s="10">
        <v>20</v>
      </c>
      <c r="B747" s="11">
        <v>23</v>
      </c>
      <c r="C747" s="12">
        <v>746</v>
      </c>
      <c r="D747" t="s" s="13">
        <v>589</v>
      </c>
      <c r="E747" t="s" s="13">
        <v>730</v>
      </c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</row>
    <row r="748" ht="20.05" customHeight="1">
      <c r="A748" s="10">
        <v>21</v>
      </c>
      <c r="B748" s="11">
        <v>23</v>
      </c>
      <c r="C748" s="12">
        <v>747</v>
      </c>
      <c r="D748" t="s" s="13">
        <v>589</v>
      </c>
      <c r="E748" t="s" s="13">
        <v>731</v>
      </c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</row>
    <row r="749" ht="20.05" customHeight="1">
      <c r="A749" s="10">
        <v>22</v>
      </c>
      <c r="B749" s="11">
        <v>23</v>
      </c>
      <c r="C749" s="12">
        <v>748</v>
      </c>
      <c r="D749" t="s" s="13">
        <v>589</v>
      </c>
      <c r="E749" t="s" s="13">
        <v>732</v>
      </c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</row>
    <row r="750" ht="20.05" customHeight="1">
      <c r="A750" s="10">
        <v>23</v>
      </c>
      <c r="B750" s="11">
        <v>23</v>
      </c>
      <c r="C750" s="12">
        <v>749</v>
      </c>
      <c r="D750" t="s" s="13">
        <v>589</v>
      </c>
      <c r="E750" t="s" s="13">
        <v>733</v>
      </c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</row>
    <row r="751" ht="20.05" customHeight="1">
      <c r="A751" s="10">
        <v>24</v>
      </c>
      <c r="B751" s="11">
        <v>23</v>
      </c>
      <c r="C751" s="12">
        <v>750</v>
      </c>
      <c r="D751" t="s" s="13">
        <v>589</v>
      </c>
      <c r="E751" t="s" s="13">
        <v>734</v>
      </c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</row>
    <row r="752" ht="20.05" customHeight="1">
      <c r="A752" s="10">
        <v>25</v>
      </c>
      <c r="B752" s="11">
        <v>23</v>
      </c>
      <c r="C752" s="12">
        <v>751</v>
      </c>
      <c r="D752" t="s" s="13">
        <v>589</v>
      </c>
      <c r="E752" t="s" s="13">
        <v>735</v>
      </c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</row>
    <row r="753" ht="20.05" customHeight="1">
      <c r="A753" s="10">
        <v>26</v>
      </c>
      <c r="B753" s="11">
        <v>23</v>
      </c>
      <c r="C753" s="12">
        <v>752</v>
      </c>
      <c r="D753" t="s" s="13">
        <v>589</v>
      </c>
      <c r="E753" t="s" s="13">
        <v>736</v>
      </c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</row>
    <row r="754" ht="20.05" customHeight="1">
      <c r="A754" s="10">
        <v>27</v>
      </c>
      <c r="B754" s="11">
        <v>23</v>
      </c>
      <c r="C754" s="12">
        <v>753</v>
      </c>
      <c r="D754" t="s" s="13">
        <v>589</v>
      </c>
      <c r="E754" t="s" s="13">
        <v>737</v>
      </c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</row>
    <row r="755" ht="20.05" customHeight="1">
      <c r="A755" s="10">
        <v>28</v>
      </c>
      <c r="B755" s="11">
        <v>23</v>
      </c>
      <c r="C755" s="12">
        <v>754</v>
      </c>
      <c r="D755" t="s" s="13">
        <v>589</v>
      </c>
      <c r="E755" t="s" s="13">
        <v>738</v>
      </c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</row>
    <row r="756" ht="20.05" customHeight="1">
      <c r="A756" s="10">
        <v>29</v>
      </c>
      <c r="B756" s="11">
        <v>23</v>
      </c>
      <c r="C756" s="12">
        <v>755</v>
      </c>
      <c r="D756" t="s" s="13">
        <v>589</v>
      </c>
      <c r="E756" t="s" s="13">
        <v>739</v>
      </c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</row>
    <row r="757" ht="20.05" customHeight="1">
      <c r="A757" s="10">
        <v>30</v>
      </c>
      <c r="B757" s="11">
        <v>23</v>
      </c>
      <c r="C757" s="12">
        <v>756</v>
      </c>
      <c r="D757" t="s" s="13">
        <v>589</v>
      </c>
      <c r="E757" t="s" s="13">
        <v>740</v>
      </c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</row>
    <row r="758" ht="20.05" customHeight="1">
      <c r="A758" s="10">
        <v>31</v>
      </c>
      <c r="B758" s="11">
        <v>23</v>
      </c>
      <c r="C758" s="12">
        <v>757</v>
      </c>
      <c r="D758" t="s" s="13">
        <v>589</v>
      </c>
      <c r="E758" t="s" s="13">
        <v>741</v>
      </c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</row>
    <row r="759" ht="20.05" customHeight="1">
      <c r="A759" s="10">
        <v>32</v>
      </c>
      <c r="B759" s="11">
        <v>23</v>
      </c>
      <c r="C759" s="12">
        <v>758</v>
      </c>
      <c r="D759" t="s" s="13">
        <v>589</v>
      </c>
      <c r="E759" t="s" s="13">
        <v>742</v>
      </c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</row>
    <row r="760" ht="20.05" customHeight="1">
      <c r="A760" s="10">
        <v>33</v>
      </c>
      <c r="B760" s="11">
        <v>23</v>
      </c>
      <c r="C760" s="12">
        <v>759</v>
      </c>
      <c r="D760" t="s" s="13">
        <v>589</v>
      </c>
      <c r="E760" t="s" s="13">
        <v>743</v>
      </c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</row>
    <row r="761" ht="20.05" customHeight="1">
      <c r="A761" s="10">
        <v>34</v>
      </c>
      <c r="B761" s="11">
        <v>23</v>
      </c>
      <c r="C761" s="12">
        <v>760</v>
      </c>
      <c r="D761" t="s" s="13">
        <v>589</v>
      </c>
      <c r="E761" t="s" s="13">
        <v>744</v>
      </c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</row>
    <row r="762" ht="20.05" customHeight="1">
      <c r="A762" s="10">
        <v>35</v>
      </c>
      <c r="B762" s="11">
        <v>23</v>
      </c>
      <c r="C762" s="12">
        <v>761</v>
      </c>
      <c r="D762" t="s" s="13">
        <v>589</v>
      </c>
      <c r="E762" t="s" s="13">
        <v>745</v>
      </c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</row>
    <row r="763" ht="20.05" customHeight="1">
      <c r="A763" s="10">
        <v>36</v>
      </c>
      <c r="B763" s="11">
        <v>23</v>
      </c>
      <c r="C763" s="12">
        <v>762</v>
      </c>
      <c r="D763" t="s" s="13">
        <v>589</v>
      </c>
      <c r="E763" t="s" s="13">
        <v>746</v>
      </c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</row>
    <row r="764" ht="20.05" customHeight="1">
      <c r="A764" s="10">
        <v>37</v>
      </c>
      <c r="B764" s="11">
        <v>23</v>
      </c>
      <c r="C764" s="12">
        <v>763</v>
      </c>
      <c r="D764" t="s" s="13">
        <v>589</v>
      </c>
      <c r="E764" t="s" s="13">
        <v>747</v>
      </c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</row>
    <row r="765" ht="20.05" customHeight="1">
      <c r="A765" s="10">
        <v>38</v>
      </c>
      <c r="B765" s="11">
        <v>23</v>
      </c>
      <c r="C765" s="12">
        <v>764</v>
      </c>
      <c r="D765" t="s" s="13">
        <v>589</v>
      </c>
      <c r="E765" t="s" s="13">
        <v>748</v>
      </c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</row>
    <row r="766" ht="20.05" customHeight="1">
      <c r="A766" s="10">
        <v>39</v>
      </c>
      <c r="B766" s="11">
        <v>23</v>
      </c>
      <c r="C766" s="12">
        <v>765</v>
      </c>
      <c r="D766" t="s" s="13">
        <v>589</v>
      </c>
      <c r="E766" t="s" s="13">
        <v>749</v>
      </c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</row>
    <row r="767" ht="20.05" customHeight="1">
      <c r="A767" s="10">
        <v>40</v>
      </c>
      <c r="B767" s="11">
        <v>23</v>
      </c>
      <c r="C767" s="12">
        <v>766</v>
      </c>
      <c r="D767" t="s" s="13">
        <v>589</v>
      </c>
      <c r="E767" t="s" s="13">
        <v>750</v>
      </c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</row>
    <row r="768" ht="20.05" customHeight="1">
      <c r="A768" s="10">
        <v>41</v>
      </c>
      <c r="B768" s="11">
        <v>23</v>
      </c>
      <c r="C768" s="12">
        <v>767</v>
      </c>
      <c r="D768" t="s" s="13">
        <v>589</v>
      </c>
      <c r="E768" t="s" s="13">
        <v>751</v>
      </c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</row>
    <row r="769" ht="20.05" customHeight="1">
      <c r="A769" s="10">
        <v>42</v>
      </c>
      <c r="B769" s="11">
        <v>23</v>
      </c>
      <c r="C769" s="12">
        <v>768</v>
      </c>
      <c r="D769" t="s" s="13">
        <v>589</v>
      </c>
      <c r="E769" t="s" s="13">
        <v>752</v>
      </c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</row>
    <row r="770" ht="20.05" customHeight="1">
      <c r="A770" s="10">
        <v>43</v>
      </c>
      <c r="B770" s="11">
        <v>23</v>
      </c>
      <c r="C770" s="12">
        <v>769</v>
      </c>
      <c r="D770" t="s" s="13">
        <v>589</v>
      </c>
      <c r="E770" t="s" s="13">
        <v>753</v>
      </c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</row>
    <row r="771" ht="20.05" customHeight="1">
      <c r="A771" s="10">
        <v>44</v>
      </c>
      <c r="B771" s="11">
        <v>23</v>
      </c>
      <c r="C771" s="12">
        <v>770</v>
      </c>
      <c r="D771" t="s" s="13">
        <v>589</v>
      </c>
      <c r="E771" t="s" s="13">
        <v>754</v>
      </c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</row>
    <row r="772" ht="20.05" customHeight="1">
      <c r="A772" s="10">
        <v>45</v>
      </c>
      <c r="B772" s="11">
        <v>23</v>
      </c>
      <c r="C772" s="12">
        <v>771</v>
      </c>
      <c r="D772" t="s" s="13">
        <v>589</v>
      </c>
      <c r="E772" t="s" s="13">
        <v>755</v>
      </c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</row>
    <row r="773" ht="20.05" customHeight="1">
      <c r="A773" s="10">
        <v>46</v>
      </c>
      <c r="B773" s="11">
        <v>23</v>
      </c>
      <c r="C773" s="12">
        <v>772</v>
      </c>
      <c r="D773" t="s" s="13">
        <v>589</v>
      </c>
      <c r="E773" t="s" s="13">
        <v>756</v>
      </c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</row>
    <row r="774" ht="20.05" customHeight="1">
      <c r="A774" s="10">
        <v>47</v>
      </c>
      <c r="B774" s="11">
        <v>23</v>
      </c>
      <c r="C774" s="12">
        <v>773</v>
      </c>
      <c r="D774" t="s" s="13">
        <v>589</v>
      </c>
      <c r="E774" t="s" s="13">
        <v>757</v>
      </c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</row>
    <row r="775" ht="20.05" customHeight="1">
      <c r="A775" s="10">
        <v>48</v>
      </c>
      <c r="B775" s="11">
        <v>23</v>
      </c>
      <c r="C775" s="12">
        <v>774</v>
      </c>
      <c r="D775" t="s" s="13">
        <v>589</v>
      </c>
      <c r="E775" t="s" s="13">
        <v>758</v>
      </c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</row>
    <row r="776" ht="20.05" customHeight="1">
      <c r="A776" s="10">
        <v>49</v>
      </c>
      <c r="B776" s="11">
        <v>23</v>
      </c>
      <c r="C776" s="12">
        <v>775</v>
      </c>
      <c r="D776" t="s" s="13">
        <v>589</v>
      </c>
      <c r="E776" t="s" s="13">
        <v>759</v>
      </c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</row>
    <row r="777" ht="20.05" customHeight="1">
      <c r="A777" s="10">
        <v>50</v>
      </c>
      <c r="B777" s="11">
        <v>23</v>
      </c>
      <c r="C777" s="12">
        <v>776</v>
      </c>
      <c r="D777" t="s" s="13">
        <v>589</v>
      </c>
      <c r="E777" t="s" s="13">
        <v>760</v>
      </c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</row>
    <row r="778" ht="20.05" customHeight="1">
      <c r="A778" s="10">
        <v>51</v>
      </c>
      <c r="B778" s="11">
        <v>23</v>
      </c>
      <c r="C778" s="12">
        <v>777</v>
      </c>
      <c r="D778" t="s" s="13">
        <v>589</v>
      </c>
      <c r="E778" t="s" s="13">
        <v>761</v>
      </c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</row>
    <row r="779" ht="20.05" customHeight="1">
      <c r="A779" s="10">
        <v>52</v>
      </c>
      <c r="B779" s="11">
        <v>23</v>
      </c>
      <c r="C779" s="12">
        <v>778</v>
      </c>
      <c r="D779" t="s" s="13">
        <v>589</v>
      </c>
      <c r="E779" t="s" s="13">
        <v>762</v>
      </c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</row>
    <row r="780" ht="20.05" customHeight="1">
      <c r="A780" s="10">
        <v>53</v>
      </c>
      <c r="B780" s="11">
        <v>23</v>
      </c>
      <c r="C780" s="12">
        <v>779</v>
      </c>
      <c r="D780" t="s" s="13">
        <v>589</v>
      </c>
      <c r="E780" t="s" s="13">
        <v>763</v>
      </c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</row>
    <row r="781" ht="20.05" customHeight="1">
      <c r="A781" s="10">
        <v>54</v>
      </c>
      <c r="B781" s="11">
        <v>23</v>
      </c>
      <c r="C781" s="12">
        <v>780</v>
      </c>
      <c r="D781" t="s" s="13">
        <v>589</v>
      </c>
      <c r="E781" t="s" s="13">
        <v>764</v>
      </c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</row>
    <row r="782" ht="20.05" customHeight="1">
      <c r="A782" s="10">
        <v>55</v>
      </c>
      <c r="B782" s="11">
        <v>23</v>
      </c>
      <c r="C782" s="12">
        <v>781</v>
      </c>
      <c r="D782" t="s" s="13">
        <v>589</v>
      </c>
      <c r="E782" t="s" s="13">
        <v>765</v>
      </c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</row>
    <row r="783" ht="20.05" customHeight="1">
      <c r="A783" s="10">
        <v>56</v>
      </c>
      <c r="B783" s="11">
        <v>23</v>
      </c>
      <c r="C783" s="12">
        <v>782</v>
      </c>
      <c r="D783" t="s" s="13">
        <v>589</v>
      </c>
      <c r="E783" t="s" s="13">
        <v>766</v>
      </c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</row>
    <row r="784" ht="20.05" customHeight="1">
      <c r="A784" s="10">
        <v>57</v>
      </c>
      <c r="B784" s="11">
        <v>23</v>
      </c>
      <c r="C784" s="12">
        <v>783</v>
      </c>
      <c r="D784" t="s" s="13">
        <v>589</v>
      </c>
      <c r="E784" t="s" s="13">
        <v>767</v>
      </c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</row>
    <row r="785" ht="20.05" customHeight="1">
      <c r="A785" s="10">
        <v>58</v>
      </c>
      <c r="B785" s="11">
        <v>23</v>
      </c>
      <c r="C785" s="12">
        <v>784</v>
      </c>
      <c r="D785" t="s" s="13">
        <v>589</v>
      </c>
      <c r="E785" t="s" s="13">
        <v>768</v>
      </c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</row>
    <row r="786" ht="20.05" customHeight="1">
      <c r="A786" s="10">
        <v>59</v>
      </c>
      <c r="B786" s="11">
        <v>23</v>
      </c>
      <c r="C786" s="12">
        <v>785</v>
      </c>
      <c r="D786" t="s" s="13">
        <v>589</v>
      </c>
      <c r="E786" t="s" s="13">
        <v>769</v>
      </c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</row>
    <row r="787" ht="20.05" customHeight="1">
      <c r="A787" s="10">
        <v>60</v>
      </c>
      <c r="B787" s="11">
        <v>23</v>
      </c>
      <c r="C787" s="12">
        <v>786</v>
      </c>
      <c r="D787" t="s" s="13">
        <v>589</v>
      </c>
      <c r="E787" t="s" s="13">
        <v>770</v>
      </c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</row>
    <row r="788" ht="20.05" customHeight="1">
      <c r="A788" s="10">
        <v>61</v>
      </c>
      <c r="B788" s="11">
        <v>23</v>
      </c>
      <c r="C788" s="12">
        <v>787</v>
      </c>
      <c r="D788" t="s" s="13">
        <v>589</v>
      </c>
      <c r="E788" t="s" s="13">
        <v>771</v>
      </c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</row>
    <row r="789" ht="20.05" customHeight="1">
      <c r="A789" s="10">
        <v>62</v>
      </c>
      <c r="B789" s="11">
        <v>23</v>
      </c>
      <c r="C789" s="12">
        <v>788</v>
      </c>
      <c r="D789" t="s" s="13">
        <v>589</v>
      </c>
      <c r="E789" t="s" s="13">
        <v>772</v>
      </c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</row>
    <row r="790" ht="20.05" customHeight="1">
      <c r="A790" s="10">
        <v>63</v>
      </c>
      <c r="B790" s="11">
        <v>23</v>
      </c>
      <c r="C790" s="12">
        <v>789</v>
      </c>
      <c r="D790" t="s" s="13">
        <v>589</v>
      </c>
      <c r="E790" t="s" s="13">
        <v>773</v>
      </c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</row>
    <row r="791" ht="20.05" customHeight="1">
      <c r="A791" s="10">
        <v>64</v>
      </c>
      <c r="B791" s="11">
        <v>23</v>
      </c>
      <c r="C791" s="12">
        <v>790</v>
      </c>
      <c r="D791" t="s" s="13">
        <v>589</v>
      </c>
      <c r="E791" t="s" s="13">
        <v>774</v>
      </c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</row>
    <row r="792" ht="20.05" customHeight="1">
      <c r="A792" s="10">
        <v>65</v>
      </c>
      <c r="B792" s="11">
        <v>23</v>
      </c>
      <c r="C792" s="12">
        <v>791</v>
      </c>
      <c r="D792" t="s" s="13">
        <v>589</v>
      </c>
      <c r="E792" t="s" s="13">
        <v>775</v>
      </c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</row>
    <row r="793" ht="20.05" customHeight="1">
      <c r="A793" s="10">
        <v>66</v>
      </c>
      <c r="B793" s="11">
        <v>23</v>
      </c>
      <c r="C793" s="12">
        <v>792</v>
      </c>
      <c r="D793" t="s" s="13">
        <v>589</v>
      </c>
      <c r="E793" t="s" s="13">
        <v>776</v>
      </c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</row>
    <row r="794" ht="20.05" customHeight="1">
      <c r="A794" s="10">
        <v>1</v>
      </c>
      <c r="B794" s="11">
        <v>25</v>
      </c>
      <c r="C794" s="12">
        <v>793</v>
      </c>
      <c r="D794" t="s" s="13">
        <v>589</v>
      </c>
      <c r="E794" t="s" s="13">
        <v>777</v>
      </c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</row>
    <row r="795" ht="20.05" customHeight="1">
      <c r="A795" s="10">
        <v>2</v>
      </c>
      <c r="B795" s="11">
        <v>25</v>
      </c>
      <c r="C795" s="12">
        <v>794</v>
      </c>
      <c r="D795" t="s" s="13">
        <v>589</v>
      </c>
      <c r="E795" t="s" s="13">
        <v>778</v>
      </c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</row>
    <row r="796" ht="20.05" customHeight="1">
      <c r="A796" s="10">
        <v>3</v>
      </c>
      <c r="B796" s="11">
        <v>25</v>
      </c>
      <c r="C796" s="12">
        <v>795</v>
      </c>
      <c r="D796" t="s" s="13">
        <v>589</v>
      </c>
      <c r="E796" t="s" s="13">
        <v>779</v>
      </c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</row>
    <row r="797" ht="20.05" customHeight="1">
      <c r="A797" s="10">
        <v>4</v>
      </c>
      <c r="B797" s="11">
        <v>25</v>
      </c>
      <c r="C797" s="12">
        <v>796</v>
      </c>
      <c r="D797" t="s" s="13">
        <v>589</v>
      </c>
      <c r="E797" t="s" s="13">
        <v>780</v>
      </c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</row>
    <row r="798" ht="20.05" customHeight="1">
      <c r="A798" s="10">
        <v>5</v>
      </c>
      <c r="B798" s="11">
        <v>25</v>
      </c>
      <c r="C798" s="12">
        <v>797</v>
      </c>
      <c r="D798" t="s" s="13">
        <v>781</v>
      </c>
      <c r="E798" t="s" s="13">
        <v>782</v>
      </c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</row>
    <row r="799" ht="20.05" customHeight="1">
      <c r="A799" s="10">
        <v>6</v>
      </c>
      <c r="B799" s="11">
        <v>25</v>
      </c>
      <c r="C799" s="12">
        <v>798</v>
      </c>
      <c r="D799" t="s" s="13">
        <v>781</v>
      </c>
      <c r="E799" t="s" s="13">
        <v>783</v>
      </c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</row>
    <row r="800" ht="20.05" customHeight="1">
      <c r="A800" s="10">
        <v>7</v>
      </c>
      <c r="B800" s="11">
        <v>25</v>
      </c>
      <c r="C800" s="12">
        <v>799</v>
      </c>
      <c r="D800" t="s" s="13">
        <v>781</v>
      </c>
      <c r="E800" t="s" s="13">
        <v>784</v>
      </c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</row>
    <row r="801" ht="20.05" customHeight="1">
      <c r="A801" s="10">
        <v>8</v>
      </c>
      <c r="B801" s="11">
        <v>25</v>
      </c>
      <c r="C801" s="12">
        <v>800</v>
      </c>
      <c r="D801" t="s" s="13">
        <v>785</v>
      </c>
      <c r="E801" t="s" s="13">
        <v>786</v>
      </c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</row>
    <row r="802" ht="20.05" customHeight="1">
      <c r="A802" s="10">
        <v>9</v>
      </c>
      <c r="B802" s="11">
        <v>25</v>
      </c>
      <c r="C802" s="12">
        <v>801</v>
      </c>
      <c r="D802" t="s" s="13">
        <v>785</v>
      </c>
      <c r="E802" t="s" s="13">
        <v>787</v>
      </c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</row>
    <row r="803" ht="20.05" customHeight="1">
      <c r="A803" s="10">
        <v>10</v>
      </c>
      <c r="B803" s="11">
        <v>25</v>
      </c>
      <c r="C803" s="12">
        <v>802</v>
      </c>
      <c r="D803" t="s" s="13">
        <v>785</v>
      </c>
      <c r="E803" t="s" s="13">
        <v>788</v>
      </c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</row>
    <row r="804" ht="20.05" customHeight="1">
      <c r="A804" s="10">
        <v>11</v>
      </c>
      <c r="B804" s="11">
        <v>25</v>
      </c>
      <c r="C804" s="12">
        <v>803</v>
      </c>
      <c r="D804" t="s" s="13">
        <v>785</v>
      </c>
      <c r="E804" t="s" s="13">
        <v>789</v>
      </c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</row>
    <row r="805" ht="20.05" customHeight="1">
      <c r="A805" s="10">
        <v>12</v>
      </c>
      <c r="B805" s="11">
        <v>25</v>
      </c>
      <c r="C805" s="12">
        <v>804</v>
      </c>
      <c r="D805" t="s" s="13">
        <v>785</v>
      </c>
      <c r="E805" t="s" s="13">
        <v>790</v>
      </c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</row>
    <row r="806" ht="20.05" customHeight="1">
      <c r="A806" s="10">
        <v>13</v>
      </c>
      <c r="B806" s="11">
        <v>25</v>
      </c>
      <c r="C806" s="12">
        <v>805</v>
      </c>
      <c r="D806" t="s" s="13">
        <v>785</v>
      </c>
      <c r="E806" t="s" s="13">
        <v>791</v>
      </c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</row>
    <row r="807" ht="20.05" customHeight="1">
      <c r="A807" s="10">
        <v>14</v>
      </c>
      <c r="B807" s="11">
        <v>25</v>
      </c>
      <c r="C807" s="12">
        <v>806</v>
      </c>
      <c r="D807" t="s" s="13">
        <v>785</v>
      </c>
      <c r="E807" t="s" s="13">
        <v>792</v>
      </c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</row>
    <row r="808" ht="20.05" customHeight="1">
      <c r="A808" s="10">
        <v>15</v>
      </c>
      <c r="B808" s="11">
        <v>25</v>
      </c>
      <c r="C808" s="12">
        <v>807</v>
      </c>
      <c r="D808" t="s" s="13">
        <v>785</v>
      </c>
      <c r="E808" t="s" s="13">
        <v>793</v>
      </c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</row>
    <row r="809" ht="20.05" customHeight="1">
      <c r="A809" s="10">
        <v>16</v>
      </c>
      <c r="B809" s="11">
        <v>25</v>
      </c>
      <c r="C809" s="12">
        <v>808</v>
      </c>
      <c r="D809" t="s" s="13">
        <v>785</v>
      </c>
      <c r="E809" t="s" s="13">
        <v>794</v>
      </c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</row>
    <row r="810" ht="20.05" customHeight="1">
      <c r="A810" s="10">
        <v>17</v>
      </c>
      <c r="B810" s="11">
        <v>25</v>
      </c>
      <c r="C810" s="12">
        <v>809</v>
      </c>
      <c r="D810" t="s" s="13">
        <v>785</v>
      </c>
      <c r="E810" t="s" s="13">
        <v>795</v>
      </c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</row>
    <row r="811" ht="20.05" customHeight="1">
      <c r="A811" s="10">
        <v>18</v>
      </c>
      <c r="B811" s="11">
        <v>25</v>
      </c>
      <c r="C811" s="12">
        <v>810</v>
      </c>
      <c r="D811" t="s" s="13">
        <v>785</v>
      </c>
      <c r="E811" t="s" s="13">
        <v>796</v>
      </c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</row>
    <row r="812" ht="20.05" customHeight="1">
      <c r="A812" s="10">
        <v>19</v>
      </c>
      <c r="B812" s="11">
        <v>25</v>
      </c>
      <c r="C812" s="12">
        <v>811</v>
      </c>
      <c r="D812" t="s" s="13">
        <v>785</v>
      </c>
      <c r="E812" t="s" s="13">
        <v>797</v>
      </c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</row>
    <row r="813" ht="20.05" customHeight="1">
      <c r="A813" s="10">
        <v>20</v>
      </c>
      <c r="B813" s="11">
        <v>25</v>
      </c>
      <c r="C813" s="12">
        <v>812</v>
      </c>
      <c r="D813" t="s" s="13">
        <v>785</v>
      </c>
      <c r="E813" t="s" s="13">
        <v>798</v>
      </c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</row>
    <row r="814" ht="20.05" customHeight="1">
      <c r="A814" s="10">
        <v>21</v>
      </c>
      <c r="B814" s="11">
        <v>25</v>
      </c>
      <c r="C814" s="12">
        <v>813</v>
      </c>
      <c r="D814" t="s" s="13">
        <v>785</v>
      </c>
      <c r="E814" t="s" s="13">
        <v>799</v>
      </c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</row>
    <row r="815" ht="20.05" customHeight="1">
      <c r="A815" s="10">
        <v>22</v>
      </c>
      <c r="B815" s="11">
        <v>25</v>
      </c>
      <c r="C815" s="12">
        <v>814</v>
      </c>
      <c r="D815" t="s" s="13">
        <v>785</v>
      </c>
      <c r="E815" t="s" s="13">
        <v>800</v>
      </c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</row>
    <row r="816" ht="20.05" customHeight="1">
      <c r="A816" s="10">
        <v>23</v>
      </c>
      <c r="B816" s="11">
        <v>25</v>
      </c>
      <c r="C816" s="12">
        <v>815</v>
      </c>
      <c r="D816" t="s" s="13">
        <v>785</v>
      </c>
      <c r="E816" t="s" s="13">
        <v>801</v>
      </c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</row>
    <row r="817" ht="20.05" customHeight="1">
      <c r="A817" s="10">
        <v>24</v>
      </c>
      <c r="B817" s="11">
        <v>25</v>
      </c>
      <c r="C817" s="12">
        <v>816</v>
      </c>
      <c r="D817" t="s" s="13">
        <v>785</v>
      </c>
      <c r="E817" t="s" s="13">
        <v>802</v>
      </c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</row>
    <row r="818" ht="20.05" customHeight="1">
      <c r="A818" s="10">
        <v>25</v>
      </c>
      <c r="B818" s="11">
        <v>25</v>
      </c>
      <c r="C818" s="12">
        <v>817</v>
      </c>
      <c r="D818" t="s" s="13">
        <v>785</v>
      </c>
      <c r="E818" t="s" s="13">
        <v>803</v>
      </c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</row>
    <row r="819" ht="20.05" customHeight="1">
      <c r="A819" s="10">
        <v>26</v>
      </c>
      <c r="B819" s="11">
        <v>25</v>
      </c>
      <c r="C819" s="12">
        <v>818</v>
      </c>
      <c r="D819" t="s" s="13">
        <v>785</v>
      </c>
      <c r="E819" t="s" s="13">
        <v>804</v>
      </c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</row>
    <row r="820" ht="20.05" customHeight="1">
      <c r="A820" s="10">
        <v>27</v>
      </c>
      <c r="B820" s="11">
        <v>25</v>
      </c>
      <c r="C820" s="12">
        <v>819</v>
      </c>
      <c r="D820" t="s" s="13">
        <v>785</v>
      </c>
      <c r="E820" t="s" s="13">
        <v>805</v>
      </c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</row>
    <row r="821" ht="20.05" customHeight="1">
      <c r="A821" s="10">
        <v>28</v>
      </c>
      <c r="B821" s="11">
        <v>25</v>
      </c>
      <c r="C821" s="12">
        <v>820</v>
      </c>
      <c r="D821" t="s" s="13">
        <v>785</v>
      </c>
      <c r="E821" t="s" s="13">
        <v>806</v>
      </c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</row>
    <row r="822" ht="20.05" customHeight="1">
      <c r="A822" s="10">
        <v>29</v>
      </c>
      <c r="B822" s="11">
        <v>25</v>
      </c>
      <c r="C822" s="12">
        <v>821</v>
      </c>
      <c r="D822" t="s" s="13">
        <v>785</v>
      </c>
      <c r="E822" t="s" s="13">
        <v>807</v>
      </c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</row>
    <row r="823" ht="20.05" customHeight="1">
      <c r="A823" s="10">
        <v>30</v>
      </c>
      <c r="B823" s="11">
        <v>25</v>
      </c>
      <c r="C823" s="12">
        <v>822</v>
      </c>
      <c r="D823" t="s" s="13">
        <v>785</v>
      </c>
      <c r="E823" t="s" s="13">
        <v>808</v>
      </c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</row>
    <row r="824" ht="20.05" customHeight="1">
      <c r="A824" s="10">
        <v>31</v>
      </c>
      <c r="B824" s="11">
        <v>25</v>
      </c>
      <c r="C824" s="12">
        <v>823</v>
      </c>
      <c r="D824" t="s" s="13">
        <v>785</v>
      </c>
      <c r="E824" t="s" s="13">
        <v>809</v>
      </c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</row>
    <row r="825" ht="20.05" customHeight="1">
      <c r="A825" s="10">
        <v>32</v>
      </c>
      <c r="B825" s="11">
        <v>25</v>
      </c>
      <c r="C825" s="12">
        <v>824</v>
      </c>
      <c r="D825" t="s" s="13">
        <v>785</v>
      </c>
      <c r="E825" t="s" s="13">
        <v>810</v>
      </c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</row>
    <row r="826" ht="20.05" customHeight="1">
      <c r="A826" s="10">
        <v>33</v>
      </c>
      <c r="B826" s="11">
        <v>25</v>
      </c>
      <c r="C826" s="12">
        <v>825</v>
      </c>
      <c r="D826" t="s" s="13">
        <v>785</v>
      </c>
      <c r="E826" t="s" s="13">
        <v>811</v>
      </c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</row>
    <row r="827" ht="20.05" customHeight="1">
      <c r="A827" s="10">
        <v>34</v>
      </c>
      <c r="B827" s="11">
        <v>25</v>
      </c>
      <c r="C827" s="12">
        <v>826</v>
      </c>
      <c r="D827" t="s" s="13">
        <v>785</v>
      </c>
      <c r="E827" t="s" s="13">
        <v>812</v>
      </c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</row>
    <row r="828" ht="20.05" customHeight="1">
      <c r="A828" s="10">
        <v>35</v>
      </c>
      <c r="B828" s="11">
        <v>25</v>
      </c>
      <c r="C828" s="12">
        <v>827</v>
      </c>
      <c r="D828" t="s" s="13">
        <v>785</v>
      </c>
      <c r="E828" t="s" s="13">
        <v>813</v>
      </c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</row>
    <row r="829" ht="20.05" customHeight="1">
      <c r="A829" s="10">
        <v>36</v>
      </c>
      <c r="B829" s="11">
        <v>25</v>
      </c>
      <c r="C829" s="12">
        <v>828</v>
      </c>
      <c r="D829" t="s" s="13">
        <v>785</v>
      </c>
      <c r="E829" t="s" s="13">
        <v>814</v>
      </c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</row>
    <row r="830" ht="20.05" customHeight="1">
      <c r="A830" s="10">
        <v>37</v>
      </c>
      <c r="B830" s="11">
        <v>25</v>
      </c>
      <c r="C830" s="12">
        <v>829</v>
      </c>
      <c r="D830" t="s" s="13">
        <v>785</v>
      </c>
      <c r="E830" t="s" s="13">
        <v>815</v>
      </c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</row>
    <row r="831" ht="20.05" customHeight="1">
      <c r="A831" s="10">
        <v>38</v>
      </c>
      <c r="B831" s="11">
        <v>25</v>
      </c>
      <c r="C831" s="12">
        <v>830</v>
      </c>
      <c r="D831" t="s" s="13">
        <v>785</v>
      </c>
      <c r="E831" t="s" s="13">
        <v>816</v>
      </c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</row>
    <row r="832" ht="20.05" customHeight="1">
      <c r="A832" s="10">
        <v>39</v>
      </c>
      <c r="B832" s="11">
        <v>25</v>
      </c>
      <c r="C832" s="12">
        <v>831</v>
      </c>
      <c r="D832" t="s" s="13">
        <v>785</v>
      </c>
      <c r="E832" t="s" s="13">
        <v>817</v>
      </c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</row>
    <row r="833" ht="20.05" customHeight="1">
      <c r="A833" s="10">
        <v>40</v>
      </c>
      <c r="B833" s="11">
        <v>25</v>
      </c>
      <c r="C833" s="12">
        <v>832</v>
      </c>
      <c r="D833" t="s" s="13">
        <v>785</v>
      </c>
      <c r="E833" t="s" s="13">
        <v>818</v>
      </c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</row>
    <row r="834" ht="20.05" customHeight="1">
      <c r="A834" s="10">
        <v>41</v>
      </c>
      <c r="B834" s="11">
        <v>25</v>
      </c>
      <c r="C834" s="12">
        <v>833</v>
      </c>
      <c r="D834" t="s" s="13">
        <v>785</v>
      </c>
      <c r="E834" t="s" s="13">
        <v>819</v>
      </c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</row>
    <row r="835" ht="20.05" customHeight="1">
      <c r="A835" s="10">
        <v>42</v>
      </c>
      <c r="B835" s="11">
        <v>25</v>
      </c>
      <c r="C835" s="12">
        <v>834</v>
      </c>
      <c r="D835" t="s" s="13">
        <v>785</v>
      </c>
      <c r="E835" t="s" s="13">
        <v>820</v>
      </c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</row>
    <row r="836" ht="20.05" customHeight="1">
      <c r="A836" s="10">
        <v>43</v>
      </c>
      <c r="B836" s="11">
        <v>25</v>
      </c>
      <c r="C836" s="12">
        <v>835</v>
      </c>
      <c r="D836" t="s" s="13">
        <v>785</v>
      </c>
      <c r="E836" t="s" s="13">
        <v>821</v>
      </c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</row>
    <row r="837" ht="20.05" customHeight="1">
      <c r="A837" s="10">
        <v>44</v>
      </c>
      <c r="B837" s="11">
        <v>25</v>
      </c>
      <c r="C837" s="12">
        <v>836</v>
      </c>
      <c r="D837" t="s" s="13">
        <v>785</v>
      </c>
      <c r="E837" t="s" s="13">
        <v>822</v>
      </c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</row>
    <row r="838" ht="20.05" customHeight="1">
      <c r="A838" s="10">
        <v>45</v>
      </c>
      <c r="B838" s="11">
        <v>25</v>
      </c>
      <c r="C838" s="12">
        <v>837</v>
      </c>
      <c r="D838" t="s" s="13">
        <v>785</v>
      </c>
      <c r="E838" t="s" s="13">
        <v>823</v>
      </c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</row>
    <row r="839" ht="20.05" customHeight="1">
      <c r="A839" s="10">
        <v>46</v>
      </c>
      <c r="B839" s="11">
        <v>25</v>
      </c>
      <c r="C839" s="12">
        <v>838</v>
      </c>
      <c r="D839" t="s" s="13">
        <v>785</v>
      </c>
      <c r="E839" t="s" s="13">
        <v>824</v>
      </c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</row>
    <row r="840" ht="20.05" customHeight="1">
      <c r="A840" s="10">
        <v>47</v>
      </c>
      <c r="B840" s="11">
        <v>25</v>
      </c>
      <c r="C840" s="12">
        <v>839</v>
      </c>
      <c r="D840" t="s" s="13">
        <v>785</v>
      </c>
      <c r="E840" t="s" s="13">
        <v>825</v>
      </c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</row>
    <row r="841" ht="20.05" customHeight="1">
      <c r="A841" s="10">
        <v>48</v>
      </c>
      <c r="B841" s="11">
        <v>25</v>
      </c>
      <c r="C841" s="12">
        <v>840</v>
      </c>
      <c r="D841" t="s" s="13">
        <v>785</v>
      </c>
      <c r="E841" t="s" s="13">
        <v>826</v>
      </c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</row>
    <row r="842" ht="20.05" customHeight="1">
      <c r="A842" s="10">
        <v>49</v>
      </c>
      <c r="B842" s="11">
        <v>25</v>
      </c>
      <c r="C842" s="12">
        <v>841</v>
      </c>
      <c r="D842" t="s" s="13">
        <v>785</v>
      </c>
      <c r="E842" t="s" s="13">
        <v>827</v>
      </c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</row>
    <row r="843" ht="20.05" customHeight="1">
      <c r="A843" s="10">
        <v>50</v>
      </c>
      <c r="B843" s="11">
        <v>25</v>
      </c>
      <c r="C843" s="12">
        <v>842</v>
      </c>
      <c r="D843" t="s" s="13">
        <v>785</v>
      </c>
      <c r="E843" t="s" s="13">
        <v>828</v>
      </c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</row>
    <row r="844" ht="20.05" customHeight="1">
      <c r="A844" s="10">
        <v>51</v>
      </c>
      <c r="B844" s="11">
        <v>25</v>
      </c>
      <c r="C844" s="12">
        <v>843</v>
      </c>
      <c r="D844" t="s" s="13">
        <v>785</v>
      </c>
      <c r="E844" t="s" s="13">
        <v>829</v>
      </c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</row>
    <row r="845" ht="20.05" customHeight="1">
      <c r="A845" s="10">
        <v>52</v>
      </c>
      <c r="B845" s="11">
        <v>25</v>
      </c>
      <c r="C845" s="12">
        <v>844</v>
      </c>
      <c r="D845" t="s" s="13">
        <v>785</v>
      </c>
      <c r="E845" t="s" s="13">
        <v>830</v>
      </c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</row>
    <row r="846" ht="20.05" customHeight="1">
      <c r="A846" s="10">
        <v>53</v>
      </c>
      <c r="B846" s="11">
        <v>25</v>
      </c>
      <c r="C846" s="12">
        <v>845</v>
      </c>
      <c r="D846" t="s" s="13">
        <v>785</v>
      </c>
      <c r="E846" t="s" s="13">
        <v>831</v>
      </c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</row>
    <row r="847" ht="20.05" customHeight="1">
      <c r="A847" s="10">
        <v>54</v>
      </c>
      <c r="B847" s="11">
        <v>25</v>
      </c>
      <c r="C847" s="12">
        <v>846</v>
      </c>
      <c r="D847" t="s" s="13">
        <v>785</v>
      </c>
      <c r="E847" t="s" s="13">
        <v>832</v>
      </c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</row>
    <row r="848" ht="20.05" customHeight="1">
      <c r="A848" s="10">
        <v>55</v>
      </c>
      <c r="B848" s="11">
        <v>25</v>
      </c>
      <c r="C848" s="12">
        <v>847</v>
      </c>
      <c r="D848" t="s" s="13">
        <v>785</v>
      </c>
      <c r="E848" t="s" s="13">
        <v>833</v>
      </c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</row>
    <row r="849" ht="20.05" customHeight="1">
      <c r="A849" s="10">
        <v>56</v>
      </c>
      <c r="B849" s="11">
        <v>25</v>
      </c>
      <c r="C849" s="12">
        <v>848</v>
      </c>
      <c r="D849" t="s" s="13">
        <v>785</v>
      </c>
      <c r="E849" t="s" s="13">
        <v>834</v>
      </c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</row>
    <row r="850" ht="20.05" customHeight="1">
      <c r="A850" s="10">
        <v>57</v>
      </c>
      <c r="B850" s="11">
        <v>25</v>
      </c>
      <c r="C850" s="12">
        <v>849</v>
      </c>
      <c r="D850" t="s" s="13">
        <v>785</v>
      </c>
      <c r="E850" t="s" s="13">
        <v>835</v>
      </c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</row>
    <row r="851" ht="20.05" customHeight="1">
      <c r="A851" s="10">
        <v>58</v>
      </c>
      <c r="B851" s="11">
        <v>25</v>
      </c>
      <c r="C851" s="12">
        <v>850</v>
      </c>
      <c r="D851" t="s" s="13">
        <v>785</v>
      </c>
      <c r="E851" t="s" s="13">
        <v>836</v>
      </c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</row>
    <row r="852" ht="20.05" customHeight="1">
      <c r="A852" s="10">
        <v>59</v>
      </c>
      <c r="B852" s="11">
        <v>25</v>
      </c>
      <c r="C852" s="12">
        <v>851</v>
      </c>
      <c r="D852" t="s" s="13">
        <v>785</v>
      </c>
      <c r="E852" t="s" s="13">
        <v>837</v>
      </c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</row>
    <row r="853" ht="20.05" customHeight="1">
      <c r="A853" s="10">
        <v>60</v>
      </c>
      <c r="B853" s="11">
        <v>25</v>
      </c>
      <c r="C853" s="12">
        <v>852</v>
      </c>
      <c r="D853" t="s" s="13">
        <v>785</v>
      </c>
      <c r="E853" t="s" s="13">
        <v>58</v>
      </c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</row>
    <row r="854" ht="20.05" customHeight="1">
      <c r="A854" s="10">
        <v>61</v>
      </c>
      <c r="B854" s="11">
        <v>25</v>
      </c>
      <c r="C854" s="12">
        <v>853</v>
      </c>
      <c r="D854" t="s" s="13">
        <v>785</v>
      </c>
      <c r="E854" t="s" s="13">
        <v>450</v>
      </c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</row>
    <row r="855" ht="20.05" customHeight="1">
      <c r="A855" s="10">
        <v>62</v>
      </c>
      <c r="B855" s="11">
        <v>25</v>
      </c>
      <c r="C855" s="12">
        <v>854</v>
      </c>
      <c r="D855" t="s" s="13">
        <v>785</v>
      </c>
      <c r="E855" t="s" s="13">
        <v>451</v>
      </c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</row>
    <row r="856" ht="20.05" customHeight="1">
      <c r="A856" s="10">
        <v>63</v>
      </c>
      <c r="B856" s="11">
        <v>25</v>
      </c>
      <c r="C856" s="12">
        <v>855</v>
      </c>
      <c r="D856" t="s" s="13">
        <v>785</v>
      </c>
      <c r="E856" t="s" s="13">
        <v>452</v>
      </c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</row>
    <row r="857" ht="20.05" customHeight="1">
      <c r="A857" s="10">
        <v>64</v>
      </c>
      <c r="B857" s="11">
        <v>25</v>
      </c>
      <c r="C857" s="12">
        <v>856</v>
      </c>
      <c r="D857" t="s" s="13">
        <v>785</v>
      </c>
      <c r="E857" t="s" s="13">
        <v>838</v>
      </c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</row>
    <row r="858" ht="20.05" customHeight="1">
      <c r="A858" s="10">
        <v>65</v>
      </c>
      <c r="B858" s="11">
        <v>25</v>
      </c>
      <c r="C858" s="12">
        <v>857</v>
      </c>
      <c r="D858" t="s" s="13">
        <v>785</v>
      </c>
      <c r="E858" t="s" s="13">
        <v>839</v>
      </c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</row>
    <row r="859" ht="20.05" customHeight="1">
      <c r="A859" s="10">
        <v>66</v>
      </c>
      <c r="B859" s="11">
        <v>25</v>
      </c>
      <c r="C859" s="12">
        <v>858</v>
      </c>
      <c r="D859" t="s" s="13">
        <v>785</v>
      </c>
      <c r="E859" t="s" s="13">
        <v>840</v>
      </c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</row>
    <row r="860" ht="20.05" customHeight="1">
      <c r="A860" s="10">
        <v>1</v>
      </c>
      <c r="B860" s="11">
        <v>27</v>
      </c>
      <c r="C860" s="12">
        <v>859</v>
      </c>
      <c r="D860" t="s" s="13">
        <v>785</v>
      </c>
      <c r="E860" t="s" s="13">
        <v>841</v>
      </c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</row>
    <row r="861" ht="20.05" customHeight="1">
      <c r="A861" s="10">
        <v>2</v>
      </c>
      <c r="B861" s="11">
        <v>27</v>
      </c>
      <c r="C861" s="12">
        <v>860</v>
      </c>
      <c r="D861" t="s" s="13">
        <v>785</v>
      </c>
      <c r="E861" t="s" s="13">
        <v>842</v>
      </c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</row>
    <row r="862" ht="20.05" customHeight="1">
      <c r="A862" s="10">
        <v>3</v>
      </c>
      <c r="B862" s="11">
        <v>27</v>
      </c>
      <c r="C862" s="12">
        <v>861</v>
      </c>
      <c r="D862" t="s" s="13">
        <v>785</v>
      </c>
      <c r="E862" t="s" s="13">
        <v>843</v>
      </c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</row>
    <row r="863" ht="20.05" customHeight="1">
      <c r="A863" s="10">
        <v>4</v>
      </c>
      <c r="B863" s="11">
        <v>27</v>
      </c>
      <c r="C863" s="12">
        <v>862</v>
      </c>
      <c r="D863" t="s" s="13">
        <v>785</v>
      </c>
      <c r="E863" t="s" s="13">
        <v>844</v>
      </c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</row>
    <row r="864" ht="20.05" customHeight="1">
      <c r="A864" s="10">
        <v>5</v>
      </c>
      <c r="B864" s="11">
        <v>27</v>
      </c>
      <c r="C864" s="12">
        <v>863</v>
      </c>
      <c r="D864" t="s" s="13">
        <v>785</v>
      </c>
      <c r="E864" t="s" s="13">
        <v>845</v>
      </c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</row>
    <row r="865" ht="20.05" customHeight="1">
      <c r="A865" s="10">
        <v>6</v>
      </c>
      <c r="B865" s="11">
        <v>27</v>
      </c>
      <c r="C865" s="12">
        <v>864</v>
      </c>
      <c r="D865" t="s" s="13">
        <v>785</v>
      </c>
      <c r="E865" t="s" s="13">
        <v>846</v>
      </c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</row>
    <row r="866" ht="20.05" customHeight="1">
      <c r="A866" s="10">
        <v>7</v>
      </c>
      <c r="B866" s="11">
        <v>27</v>
      </c>
      <c r="C866" s="12">
        <v>865</v>
      </c>
      <c r="D866" t="s" s="13">
        <v>785</v>
      </c>
      <c r="E866" t="s" s="13">
        <v>847</v>
      </c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</row>
    <row r="867" ht="20.05" customHeight="1">
      <c r="A867" s="10">
        <v>8</v>
      </c>
      <c r="B867" s="11">
        <v>27</v>
      </c>
      <c r="C867" s="12">
        <v>866</v>
      </c>
      <c r="D867" t="s" s="13">
        <v>785</v>
      </c>
      <c r="E867" t="s" s="13">
        <v>848</v>
      </c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</row>
    <row r="868" ht="20.05" customHeight="1">
      <c r="A868" s="10">
        <v>9</v>
      </c>
      <c r="B868" s="11">
        <v>27</v>
      </c>
      <c r="C868" s="12">
        <v>867</v>
      </c>
      <c r="D868" t="s" s="13">
        <v>785</v>
      </c>
      <c r="E868" t="s" s="13">
        <v>849</v>
      </c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</row>
    <row r="869" ht="20.05" customHeight="1">
      <c r="A869" s="10">
        <v>10</v>
      </c>
      <c r="B869" s="11">
        <v>27</v>
      </c>
      <c r="C869" s="12">
        <v>868</v>
      </c>
      <c r="D869" t="s" s="13">
        <v>785</v>
      </c>
      <c r="E869" t="s" s="13">
        <v>850</v>
      </c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</row>
    <row r="870" ht="20.05" customHeight="1">
      <c r="A870" s="10">
        <v>11</v>
      </c>
      <c r="B870" s="11">
        <v>27</v>
      </c>
      <c r="C870" s="12">
        <v>869</v>
      </c>
      <c r="D870" t="s" s="13">
        <v>785</v>
      </c>
      <c r="E870" t="s" s="13">
        <v>851</v>
      </c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</row>
    <row r="871" ht="20.05" customHeight="1">
      <c r="A871" s="10">
        <v>12</v>
      </c>
      <c r="B871" s="11">
        <v>27</v>
      </c>
      <c r="C871" s="12">
        <v>870</v>
      </c>
      <c r="D871" t="s" s="13">
        <v>785</v>
      </c>
      <c r="E871" t="s" s="13">
        <v>852</v>
      </c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</row>
    <row r="872" ht="20.05" customHeight="1">
      <c r="A872" s="10">
        <v>13</v>
      </c>
      <c r="B872" s="11">
        <v>27</v>
      </c>
      <c r="C872" s="12">
        <v>871</v>
      </c>
      <c r="D872" t="s" s="13">
        <v>785</v>
      </c>
      <c r="E872" t="s" s="13">
        <v>853</v>
      </c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</row>
    <row r="873" ht="20.05" customHeight="1">
      <c r="A873" s="10">
        <v>14</v>
      </c>
      <c r="B873" s="11">
        <v>27</v>
      </c>
      <c r="C873" s="12">
        <v>872</v>
      </c>
      <c r="D873" t="s" s="13">
        <v>785</v>
      </c>
      <c r="E873" t="s" s="13">
        <v>854</v>
      </c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</row>
    <row r="874" ht="20.05" customHeight="1">
      <c r="A874" s="10">
        <v>15</v>
      </c>
      <c r="B874" s="11">
        <v>27</v>
      </c>
      <c r="C874" s="12">
        <v>873</v>
      </c>
      <c r="D874" t="s" s="13">
        <v>785</v>
      </c>
      <c r="E874" t="s" s="13">
        <v>855</v>
      </c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</row>
    <row r="875" ht="20.05" customHeight="1">
      <c r="A875" s="10">
        <v>16</v>
      </c>
      <c r="B875" s="11">
        <v>27</v>
      </c>
      <c r="C875" s="12">
        <v>874</v>
      </c>
      <c r="D875" t="s" s="13">
        <v>785</v>
      </c>
      <c r="E875" t="s" s="13">
        <v>856</v>
      </c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</row>
    <row r="876" ht="20.05" customHeight="1">
      <c r="A876" s="10">
        <v>17</v>
      </c>
      <c r="B876" s="11">
        <v>27</v>
      </c>
      <c r="C876" s="12">
        <v>875</v>
      </c>
      <c r="D876" t="s" s="13">
        <v>785</v>
      </c>
      <c r="E876" t="s" s="13">
        <v>857</v>
      </c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</row>
    <row r="877" ht="20.05" customHeight="1">
      <c r="A877" s="10">
        <v>18</v>
      </c>
      <c r="B877" s="11">
        <v>27</v>
      </c>
      <c r="C877" s="12">
        <v>876</v>
      </c>
      <c r="D877" t="s" s="13">
        <v>785</v>
      </c>
      <c r="E877" t="s" s="13">
        <v>858</v>
      </c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</row>
    <row r="878" ht="20.05" customHeight="1">
      <c r="A878" s="10">
        <v>19</v>
      </c>
      <c r="B878" s="11">
        <v>27</v>
      </c>
      <c r="C878" s="12">
        <v>877</v>
      </c>
      <c r="D878" t="s" s="13">
        <v>785</v>
      </c>
      <c r="E878" t="s" s="13">
        <v>859</v>
      </c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</row>
    <row r="879" ht="20.05" customHeight="1">
      <c r="A879" s="10">
        <v>20</v>
      </c>
      <c r="B879" s="11">
        <v>27</v>
      </c>
      <c r="C879" s="12">
        <v>878</v>
      </c>
      <c r="D879" t="s" s="13">
        <v>785</v>
      </c>
      <c r="E879" t="s" s="13">
        <v>860</v>
      </c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</row>
    <row r="880" ht="20.05" customHeight="1">
      <c r="A880" s="10">
        <v>21</v>
      </c>
      <c r="B880" s="11">
        <v>27</v>
      </c>
      <c r="C880" s="12">
        <v>879</v>
      </c>
      <c r="D880" t="s" s="13">
        <v>785</v>
      </c>
      <c r="E880" t="s" s="13">
        <v>861</v>
      </c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</row>
    <row r="881" ht="20.05" customHeight="1">
      <c r="A881" s="10">
        <v>22</v>
      </c>
      <c r="B881" s="11">
        <v>27</v>
      </c>
      <c r="C881" s="12">
        <v>880</v>
      </c>
      <c r="D881" t="s" s="13">
        <v>785</v>
      </c>
      <c r="E881" t="s" s="13">
        <v>862</v>
      </c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</row>
    <row r="882" ht="20.05" customHeight="1">
      <c r="A882" s="10">
        <v>23</v>
      </c>
      <c r="B882" s="11">
        <v>27</v>
      </c>
      <c r="C882" s="12">
        <v>881</v>
      </c>
      <c r="D882" t="s" s="13">
        <v>785</v>
      </c>
      <c r="E882" t="s" s="13">
        <v>863</v>
      </c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</row>
    <row r="883" ht="20.05" customHeight="1">
      <c r="A883" s="10">
        <v>24</v>
      </c>
      <c r="B883" s="11">
        <v>27</v>
      </c>
      <c r="C883" s="12">
        <v>882</v>
      </c>
      <c r="D883" t="s" s="13">
        <v>785</v>
      </c>
      <c r="E883" t="s" s="13">
        <v>864</v>
      </c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</row>
    <row r="884" ht="20.05" customHeight="1">
      <c r="A884" s="10">
        <v>25</v>
      </c>
      <c r="B884" s="11">
        <v>27</v>
      </c>
      <c r="C884" s="12">
        <v>883</v>
      </c>
      <c r="D884" t="s" s="13">
        <v>785</v>
      </c>
      <c r="E884" t="s" s="13">
        <v>865</v>
      </c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</row>
    <row r="885" ht="20.05" customHeight="1">
      <c r="A885" s="10">
        <v>26</v>
      </c>
      <c r="B885" s="11">
        <v>27</v>
      </c>
      <c r="C885" s="12">
        <v>884</v>
      </c>
      <c r="D885" t="s" s="13">
        <v>785</v>
      </c>
      <c r="E885" t="s" s="13">
        <v>866</v>
      </c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</row>
    <row r="886" ht="20.05" customHeight="1">
      <c r="A886" s="10">
        <v>27</v>
      </c>
      <c r="B886" s="11">
        <v>27</v>
      </c>
      <c r="C886" s="12">
        <v>885</v>
      </c>
      <c r="D886" t="s" s="13">
        <v>785</v>
      </c>
      <c r="E886" t="s" s="13">
        <v>867</v>
      </c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</row>
    <row r="887" ht="20.05" customHeight="1">
      <c r="A887" s="10">
        <v>28</v>
      </c>
      <c r="B887" s="11">
        <v>27</v>
      </c>
      <c r="C887" s="12">
        <v>886</v>
      </c>
      <c r="D887" t="s" s="13">
        <v>785</v>
      </c>
      <c r="E887" t="s" s="13">
        <v>868</v>
      </c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</row>
    <row r="888" ht="20.05" customHeight="1">
      <c r="A888" s="10">
        <v>29</v>
      </c>
      <c r="B888" s="11">
        <v>27</v>
      </c>
      <c r="C888" s="12">
        <v>887</v>
      </c>
      <c r="D888" t="s" s="13">
        <v>785</v>
      </c>
      <c r="E888" t="s" s="13">
        <v>869</v>
      </c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</row>
    <row r="889" ht="20.05" customHeight="1">
      <c r="A889" s="10">
        <v>30</v>
      </c>
      <c r="B889" s="11">
        <v>27</v>
      </c>
      <c r="C889" s="12">
        <v>888</v>
      </c>
      <c r="D889" t="s" s="13">
        <v>785</v>
      </c>
      <c r="E889" t="s" s="13">
        <v>870</v>
      </c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</row>
    <row r="890" ht="20.05" customHeight="1">
      <c r="A890" s="10">
        <v>31</v>
      </c>
      <c r="B890" s="11">
        <v>27</v>
      </c>
      <c r="C890" s="12">
        <v>889</v>
      </c>
      <c r="D890" t="s" s="13">
        <v>785</v>
      </c>
      <c r="E890" t="s" s="13">
        <v>871</v>
      </c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</row>
    <row r="891" ht="20.05" customHeight="1">
      <c r="A891" s="10">
        <v>32</v>
      </c>
      <c r="B891" s="11">
        <v>27</v>
      </c>
      <c r="C891" s="12">
        <v>890</v>
      </c>
      <c r="D891" t="s" s="13">
        <v>785</v>
      </c>
      <c r="E891" t="s" s="13">
        <v>872</v>
      </c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</row>
    <row r="892" ht="20.05" customHeight="1">
      <c r="A892" s="10">
        <v>33</v>
      </c>
      <c r="B892" s="11">
        <v>27</v>
      </c>
      <c r="C892" s="12">
        <v>891</v>
      </c>
      <c r="D892" t="s" s="13">
        <v>785</v>
      </c>
      <c r="E892" t="s" s="13">
        <v>873</v>
      </c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</row>
    <row r="893" ht="20.05" customHeight="1">
      <c r="A893" s="10">
        <v>34</v>
      </c>
      <c r="B893" s="11">
        <v>27</v>
      </c>
      <c r="C893" s="12">
        <v>892</v>
      </c>
      <c r="D893" t="s" s="13">
        <v>785</v>
      </c>
      <c r="E893" t="s" s="13">
        <v>874</v>
      </c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</row>
    <row r="894" ht="20.05" customHeight="1">
      <c r="A894" s="10">
        <v>35</v>
      </c>
      <c r="B894" s="11">
        <v>27</v>
      </c>
      <c r="C894" s="12">
        <v>893</v>
      </c>
      <c r="D894" t="s" s="13">
        <v>785</v>
      </c>
      <c r="E894" t="s" s="13">
        <v>875</v>
      </c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</row>
    <row r="895" ht="20.05" customHeight="1">
      <c r="A895" s="10">
        <v>36</v>
      </c>
      <c r="B895" s="11">
        <v>27</v>
      </c>
      <c r="C895" s="12">
        <v>894</v>
      </c>
      <c r="D895" t="s" s="13">
        <v>785</v>
      </c>
      <c r="E895" t="s" s="13">
        <v>876</v>
      </c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</row>
    <row r="896" ht="20.05" customHeight="1">
      <c r="A896" s="10">
        <v>37</v>
      </c>
      <c r="B896" s="11">
        <v>27</v>
      </c>
      <c r="C896" s="12">
        <v>895</v>
      </c>
      <c r="D896" t="s" s="13">
        <v>785</v>
      </c>
      <c r="E896" t="s" s="13">
        <v>877</v>
      </c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</row>
    <row r="897" ht="20.05" customHeight="1">
      <c r="A897" s="10">
        <v>38</v>
      </c>
      <c r="B897" s="11">
        <v>27</v>
      </c>
      <c r="C897" s="12">
        <v>896</v>
      </c>
      <c r="D897" t="s" s="13">
        <v>785</v>
      </c>
      <c r="E897" t="s" s="13">
        <v>878</v>
      </c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</row>
    <row r="898" ht="20.05" customHeight="1">
      <c r="A898" s="10">
        <v>39</v>
      </c>
      <c r="B898" s="11">
        <v>27</v>
      </c>
      <c r="C898" s="12">
        <v>897</v>
      </c>
      <c r="D898" t="s" s="13">
        <v>785</v>
      </c>
      <c r="E898" t="s" s="13">
        <v>879</v>
      </c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</row>
    <row r="899" ht="20.05" customHeight="1">
      <c r="A899" s="10">
        <v>40</v>
      </c>
      <c r="B899" s="11">
        <v>27</v>
      </c>
      <c r="C899" s="12">
        <v>898</v>
      </c>
      <c r="D899" t="s" s="13">
        <v>785</v>
      </c>
      <c r="E899" t="s" s="13">
        <v>880</v>
      </c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</row>
    <row r="900" ht="20.05" customHeight="1">
      <c r="A900" s="10">
        <v>41</v>
      </c>
      <c r="B900" s="11">
        <v>27</v>
      </c>
      <c r="C900" s="12">
        <v>899</v>
      </c>
      <c r="D900" t="s" s="13">
        <v>785</v>
      </c>
      <c r="E900" t="s" s="13">
        <v>881</v>
      </c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</row>
    <row r="901" ht="20.05" customHeight="1">
      <c r="A901" s="10">
        <v>42</v>
      </c>
      <c r="B901" s="11">
        <v>27</v>
      </c>
      <c r="C901" s="12">
        <v>900</v>
      </c>
      <c r="D901" t="s" s="13">
        <v>785</v>
      </c>
      <c r="E901" t="s" s="13">
        <v>882</v>
      </c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</row>
    <row r="902" ht="20.05" customHeight="1">
      <c r="A902" s="10">
        <v>43</v>
      </c>
      <c r="B902" s="11">
        <v>27</v>
      </c>
      <c r="C902" s="12">
        <v>901</v>
      </c>
      <c r="D902" t="s" s="13">
        <v>785</v>
      </c>
      <c r="E902" t="s" s="13">
        <v>883</v>
      </c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</row>
    <row r="903" ht="20.05" customHeight="1">
      <c r="A903" s="10">
        <v>44</v>
      </c>
      <c r="B903" s="11">
        <v>27</v>
      </c>
      <c r="C903" s="12">
        <v>902</v>
      </c>
      <c r="D903" t="s" s="13">
        <v>785</v>
      </c>
      <c r="E903" t="s" s="13">
        <v>884</v>
      </c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</row>
    <row r="904" ht="20.05" customHeight="1">
      <c r="A904" s="10">
        <v>45</v>
      </c>
      <c r="B904" s="11">
        <v>27</v>
      </c>
      <c r="C904" s="12">
        <v>903</v>
      </c>
      <c r="D904" t="s" s="13">
        <v>785</v>
      </c>
      <c r="E904" t="s" s="13">
        <v>885</v>
      </c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</row>
    <row r="905" ht="20.05" customHeight="1">
      <c r="A905" s="10">
        <v>46</v>
      </c>
      <c r="B905" s="11">
        <v>27</v>
      </c>
      <c r="C905" s="12">
        <v>904</v>
      </c>
      <c r="D905" t="s" s="13">
        <v>785</v>
      </c>
      <c r="E905" t="s" s="13">
        <v>886</v>
      </c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</row>
    <row r="906" ht="20.05" customHeight="1">
      <c r="A906" s="10">
        <v>47</v>
      </c>
      <c r="B906" s="11">
        <v>27</v>
      </c>
      <c r="C906" s="12">
        <v>905</v>
      </c>
      <c r="D906" t="s" s="13">
        <v>785</v>
      </c>
      <c r="E906" t="s" s="13">
        <v>887</v>
      </c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</row>
    <row r="907" ht="20.05" customHeight="1">
      <c r="A907" s="10">
        <v>48</v>
      </c>
      <c r="B907" s="11">
        <v>27</v>
      </c>
      <c r="C907" s="12">
        <v>906</v>
      </c>
      <c r="D907" t="s" s="13">
        <v>785</v>
      </c>
      <c r="E907" t="s" s="13">
        <v>888</v>
      </c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</row>
    <row r="908" ht="20.05" customHeight="1">
      <c r="A908" s="10">
        <v>49</v>
      </c>
      <c r="B908" s="11">
        <v>27</v>
      </c>
      <c r="C908" s="12">
        <v>907</v>
      </c>
      <c r="D908" t="s" s="13">
        <v>785</v>
      </c>
      <c r="E908" t="s" s="13">
        <v>889</v>
      </c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</row>
    <row r="909" ht="20.05" customHeight="1">
      <c r="A909" s="10">
        <v>50</v>
      </c>
      <c r="B909" s="11">
        <v>27</v>
      </c>
      <c r="C909" s="12">
        <v>908</v>
      </c>
      <c r="D909" t="s" s="13">
        <v>785</v>
      </c>
      <c r="E909" t="s" s="13">
        <v>890</v>
      </c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</row>
    <row r="910" ht="20.05" customHeight="1">
      <c r="A910" s="10">
        <v>51</v>
      </c>
      <c r="B910" s="11">
        <v>27</v>
      </c>
      <c r="C910" s="12">
        <v>909</v>
      </c>
      <c r="D910" t="s" s="13">
        <v>785</v>
      </c>
      <c r="E910" t="s" s="13">
        <v>891</v>
      </c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</row>
    <row r="911" ht="20.05" customHeight="1">
      <c r="A911" s="10">
        <v>52</v>
      </c>
      <c r="B911" s="11">
        <v>27</v>
      </c>
      <c r="C911" s="12">
        <v>910</v>
      </c>
      <c r="D911" t="s" s="13">
        <v>785</v>
      </c>
      <c r="E911" t="s" s="13">
        <v>892</v>
      </c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</row>
    <row r="912" ht="20.05" customHeight="1">
      <c r="A912" s="10">
        <v>53</v>
      </c>
      <c r="B912" s="11">
        <v>27</v>
      </c>
      <c r="C912" s="12">
        <v>911</v>
      </c>
      <c r="D912" t="s" s="13">
        <v>785</v>
      </c>
      <c r="E912" t="s" s="13">
        <v>893</v>
      </c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</row>
    <row r="913" ht="20.05" customHeight="1">
      <c r="A913" s="10">
        <v>54</v>
      </c>
      <c r="B913" s="11">
        <v>27</v>
      </c>
      <c r="C913" s="12">
        <v>912</v>
      </c>
      <c r="D913" t="s" s="13">
        <v>785</v>
      </c>
      <c r="E913" t="s" s="13">
        <v>894</v>
      </c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</row>
    <row r="914" ht="20.05" customHeight="1">
      <c r="A914" s="10">
        <v>55</v>
      </c>
      <c r="B914" s="11">
        <v>27</v>
      </c>
      <c r="C914" s="12">
        <v>913</v>
      </c>
      <c r="D914" t="s" s="13">
        <v>785</v>
      </c>
      <c r="E914" t="s" s="13">
        <v>895</v>
      </c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</row>
    <row r="915" ht="20.05" customHeight="1">
      <c r="A915" s="10">
        <v>56</v>
      </c>
      <c r="B915" s="11">
        <v>27</v>
      </c>
      <c r="C915" s="12">
        <v>914</v>
      </c>
      <c r="D915" t="s" s="13">
        <v>785</v>
      </c>
      <c r="E915" t="s" s="13">
        <v>896</v>
      </c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</row>
    <row r="916" ht="20.05" customHeight="1">
      <c r="A916" s="10">
        <v>57</v>
      </c>
      <c r="B916" s="11">
        <v>27</v>
      </c>
      <c r="C916" s="12">
        <v>915</v>
      </c>
      <c r="D916" t="s" s="13">
        <v>785</v>
      </c>
      <c r="E916" t="s" s="13">
        <v>897</v>
      </c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</row>
    <row r="917" ht="20.05" customHeight="1">
      <c r="A917" s="10">
        <v>58</v>
      </c>
      <c r="B917" s="11">
        <v>27</v>
      </c>
      <c r="C917" s="12">
        <v>916</v>
      </c>
      <c r="D917" t="s" s="13">
        <v>785</v>
      </c>
      <c r="E917" t="s" s="13">
        <v>898</v>
      </c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</row>
    <row r="918" ht="20.05" customHeight="1">
      <c r="A918" s="10">
        <v>59</v>
      </c>
      <c r="B918" s="11">
        <v>27</v>
      </c>
      <c r="C918" s="12">
        <v>917</v>
      </c>
      <c r="D918" t="s" s="13">
        <v>785</v>
      </c>
      <c r="E918" t="s" s="13">
        <v>899</v>
      </c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</row>
    <row r="919" ht="20.05" customHeight="1">
      <c r="A919" s="10">
        <v>60</v>
      </c>
      <c r="B919" s="11">
        <v>27</v>
      </c>
      <c r="C919" s="12">
        <v>918</v>
      </c>
      <c r="D919" t="s" s="13">
        <v>785</v>
      </c>
      <c r="E919" t="s" s="13">
        <v>900</v>
      </c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</row>
    <row r="920" ht="20.05" customHeight="1">
      <c r="A920" s="10">
        <v>61</v>
      </c>
      <c r="B920" s="11">
        <v>27</v>
      </c>
      <c r="C920" s="12">
        <v>919</v>
      </c>
      <c r="D920" t="s" s="13">
        <v>785</v>
      </c>
      <c r="E920" t="s" s="13">
        <v>901</v>
      </c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</row>
    <row r="921" ht="20.05" customHeight="1">
      <c r="A921" s="10">
        <v>62</v>
      </c>
      <c r="B921" s="11">
        <v>27</v>
      </c>
      <c r="C921" s="12">
        <v>920</v>
      </c>
      <c r="D921" t="s" s="13">
        <v>785</v>
      </c>
      <c r="E921" t="s" s="13">
        <v>902</v>
      </c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</row>
    <row r="922" ht="20.05" customHeight="1">
      <c r="A922" s="10">
        <v>63</v>
      </c>
      <c r="B922" s="11">
        <v>27</v>
      </c>
      <c r="C922" s="12">
        <v>921</v>
      </c>
      <c r="D922" t="s" s="13">
        <v>785</v>
      </c>
      <c r="E922" t="s" s="13">
        <v>903</v>
      </c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</row>
    <row r="923" ht="20.05" customHeight="1">
      <c r="A923" s="10">
        <v>64</v>
      </c>
      <c r="B923" s="11">
        <v>27</v>
      </c>
      <c r="C923" s="12">
        <v>922</v>
      </c>
      <c r="D923" t="s" s="13">
        <v>785</v>
      </c>
      <c r="E923" t="s" s="13">
        <v>904</v>
      </c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</row>
    <row r="924" ht="20.05" customHeight="1">
      <c r="A924" s="10">
        <v>65</v>
      </c>
      <c r="B924" s="11">
        <v>27</v>
      </c>
      <c r="C924" s="12">
        <v>923</v>
      </c>
      <c r="D924" t="s" s="13">
        <v>785</v>
      </c>
      <c r="E924" t="s" s="13">
        <v>905</v>
      </c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</row>
    <row r="925" ht="20.05" customHeight="1">
      <c r="A925" s="10">
        <v>66</v>
      </c>
      <c r="B925" s="11">
        <v>27</v>
      </c>
      <c r="C925" s="12">
        <v>924</v>
      </c>
      <c r="D925" t="s" s="13">
        <v>785</v>
      </c>
      <c r="E925" t="s" s="13">
        <v>906</v>
      </c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</row>
    <row r="926" ht="20.05" customHeight="1">
      <c r="A926" s="10">
        <v>1</v>
      </c>
      <c r="B926" s="11">
        <v>29</v>
      </c>
      <c r="C926" s="12">
        <v>925</v>
      </c>
      <c r="D926" t="s" s="13">
        <v>785</v>
      </c>
      <c r="E926" t="s" s="13">
        <v>907</v>
      </c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</row>
    <row r="927" ht="20.05" customHeight="1">
      <c r="A927" s="10">
        <v>2</v>
      </c>
      <c r="B927" s="11">
        <v>29</v>
      </c>
      <c r="C927" s="12">
        <v>926</v>
      </c>
      <c r="D927" t="s" s="13">
        <v>785</v>
      </c>
      <c r="E927" t="s" s="13">
        <v>908</v>
      </c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</row>
    <row r="928" ht="20.05" customHeight="1">
      <c r="A928" s="10">
        <v>3</v>
      </c>
      <c r="B928" s="11">
        <v>29</v>
      </c>
      <c r="C928" s="12">
        <v>927</v>
      </c>
      <c r="D928" t="s" s="13">
        <v>785</v>
      </c>
      <c r="E928" t="s" s="13">
        <v>909</v>
      </c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</row>
    <row r="929" ht="20.05" customHeight="1">
      <c r="A929" s="10">
        <v>4</v>
      </c>
      <c r="B929" s="11">
        <v>29</v>
      </c>
      <c r="C929" s="12">
        <v>928</v>
      </c>
      <c r="D929" t="s" s="13">
        <v>785</v>
      </c>
      <c r="E929" t="s" s="13">
        <v>910</v>
      </c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</row>
    <row r="930" ht="20.05" customHeight="1">
      <c r="A930" s="10">
        <v>5</v>
      </c>
      <c r="B930" s="11">
        <v>29</v>
      </c>
      <c r="C930" s="12">
        <v>929</v>
      </c>
      <c r="D930" t="s" s="13">
        <v>785</v>
      </c>
      <c r="E930" t="s" s="13">
        <v>911</v>
      </c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</row>
    <row r="931" ht="20.05" customHeight="1">
      <c r="A931" s="10">
        <v>6</v>
      </c>
      <c r="B931" s="11">
        <v>29</v>
      </c>
      <c r="C931" s="12">
        <v>930</v>
      </c>
      <c r="D931" t="s" s="13">
        <v>785</v>
      </c>
      <c r="E931" t="s" s="13">
        <v>912</v>
      </c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</row>
    <row r="932" ht="20.05" customHeight="1">
      <c r="A932" s="10">
        <v>7</v>
      </c>
      <c r="B932" s="11">
        <v>29</v>
      </c>
      <c r="C932" s="12">
        <v>931</v>
      </c>
      <c r="D932" t="s" s="13">
        <v>785</v>
      </c>
      <c r="E932" t="s" s="13">
        <v>913</v>
      </c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</row>
    <row r="933" ht="20.05" customHeight="1">
      <c r="A933" s="10">
        <v>8</v>
      </c>
      <c r="B933" s="11">
        <v>29</v>
      </c>
      <c r="C933" s="12">
        <v>932</v>
      </c>
      <c r="D933" t="s" s="13">
        <v>785</v>
      </c>
      <c r="E933" t="s" s="13">
        <v>914</v>
      </c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</row>
    <row r="934" ht="20.05" customHeight="1">
      <c r="A934" s="10">
        <v>9</v>
      </c>
      <c r="B934" s="11">
        <v>29</v>
      </c>
      <c r="C934" s="12">
        <v>933</v>
      </c>
      <c r="D934" t="s" s="13">
        <v>785</v>
      </c>
      <c r="E934" t="s" s="13">
        <v>915</v>
      </c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</row>
    <row r="935" ht="20.05" customHeight="1">
      <c r="A935" s="10">
        <v>10</v>
      </c>
      <c r="B935" s="11">
        <v>29</v>
      </c>
      <c r="C935" s="12">
        <v>934</v>
      </c>
      <c r="D935" t="s" s="13">
        <v>785</v>
      </c>
      <c r="E935" t="s" s="13">
        <v>916</v>
      </c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</row>
    <row r="936" ht="20.05" customHeight="1">
      <c r="A936" s="10">
        <v>11</v>
      </c>
      <c r="B936" s="11">
        <v>29</v>
      </c>
      <c r="C936" s="12">
        <v>935</v>
      </c>
      <c r="D936" t="s" s="13">
        <v>785</v>
      </c>
      <c r="E936" t="s" s="13">
        <v>917</v>
      </c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</row>
    <row r="937" ht="20.05" customHeight="1">
      <c r="A937" s="10">
        <v>12</v>
      </c>
      <c r="B937" s="11">
        <v>29</v>
      </c>
      <c r="C937" s="12">
        <v>936</v>
      </c>
      <c r="D937" t="s" s="13">
        <v>785</v>
      </c>
      <c r="E937" t="s" s="13">
        <v>918</v>
      </c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</row>
    <row r="938" ht="20.05" customHeight="1">
      <c r="A938" s="10">
        <v>13</v>
      </c>
      <c r="B938" s="11">
        <v>29</v>
      </c>
      <c r="C938" s="12">
        <v>937</v>
      </c>
      <c r="D938" t="s" s="13">
        <v>785</v>
      </c>
      <c r="E938" t="s" s="13">
        <v>919</v>
      </c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</row>
    <row r="939" ht="20.05" customHeight="1">
      <c r="A939" s="10">
        <v>14</v>
      </c>
      <c r="B939" s="11">
        <v>29</v>
      </c>
      <c r="C939" s="12">
        <v>938</v>
      </c>
      <c r="D939" t="s" s="13">
        <v>785</v>
      </c>
      <c r="E939" t="s" s="13">
        <v>920</v>
      </c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</row>
    <row r="940" ht="20.05" customHeight="1">
      <c r="A940" s="10">
        <v>15</v>
      </c>
      <c r="B940" s="11">
        <v>29</v>
      </c>
      <c r="C940" s="12">
        <v>939</v>
      </c>
      <c r="D940" t="s" s="13">
        <v>785</v>
      </c>
      <c r="E940" t="s" s="13">
        <v>921</v>
      </c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</row>
    <row r="941" ht="20.05" customHeight="1">
      <c r="A941" s="10">
        <v>16</v>
      </c>
      <c r="B941" s="11">
        <v>29</v>
      </c>
      <c r="C941" s="12">
        <v>940</v>
      </c>
      <c r="D941" t="s" s="13">
        <v>785</v>
      </c>
      <c r="E941" t="s" s="13">
        <v>922</v>
      </c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</row>
    <row r="942" ht="20.05" customHeight="1">
      <c r="A942" s="10">
        <v>17</v>
      </c>
      <c r="B942" s="11">
        <v>29</v>
      </c>
      <c r="C942" s="12">
        <v>941</v>
      </c>
      <c r="D942" t="s" s="13">
        <v>785</v>
      </c>
      <c r="E942" t="s" s="13">
        <v>923</v>
      </c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</row>
    <row r="943" ht="20.05" customHeight="1">
      <c r="A943" s="10">
        <v>18</v>
      </c>
      <c r="B943" s="11">
        <v>29</v>
      </c>
      <c r="C943" s="12">
        <v>942</v>
      </c>
      <c r="D943" t="s" s="13">
        <v>785</v>
      </c>
      <c r="E943" t="s" s="13">
        <v>924</v>
      </c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</row>
    <row r="944" ht="20.05" customHeight="1">
      <c r="A944" s="10">
        <v>19</v>
      </c>
      <c r="B944" s="11">
        <v>29</v>
      </c>
      <c r="C944" s="12">
        <v>943</v>
      </c>
      <c r="D944" t="s" s="13">
        <v>785</v>
      </c>
      <c r="E944" t="s" s="13">
        <v>925</v>
      </c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</row>
    <row r="945" ht="20.05" customHeight="1">
      <c r="A945" s="10">
        <v>20</v>
      </c>
      <c r="B945" s="11">
        <v>29</v>
      </c>
      <c r="C945" s="12">
        <v>944</v>
      </c>
      <c r="D945" t="s" s="13">
        <v>785</v>
      </c>
      <c r="E945" t="s" s="13">
        <v>926</v>
      </c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</row>
    <row r="946" ht="20.05" customHeight="1">
      <c r="A946" s="10">
        <v>21</v>
      </c>
      <c r="B946" s="11">
        <v>29</v>
      </c>
      <c r="C946" s="12">
        <v>945</v>
      </c>
      <c r="D946" t="s" s="13">
        <v>785</v>
      </c>
      <c r="E946" t="s" s="13">
        <v>927</v>
      </c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</row>
    <row r="947" ht="20.05" customHeight="1">
      <c r="A947" s="10">
        <v>22</v>
      </c>
      <c r="B947" s="11">
        <v>29</v>
      </c>
      <c r="C947" s="12">
        <v>946</v>
      </c>
      <c r="D947" t="s" s="13">
        <v>785</v>
      </c>
      <c r="E947" t="s" s="13">
        <v>928</v>
      </c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</row>
    <row r="948" ht="20.05" customHeight="1">
      <c r="A948" s="10">
        <v>23</v>
      </c>
      <c r="B948" s="11">
        <v>29</v>
      </c>
      <c r="C948" s="12">
        <v>947</v>
      </c>
      <c r="D948" t="s" s="13">
        <v>785</v>
      </c>
      <c r="E948" t="s" s="13">
        <v>929</v>
      </c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</row>
    <row r="949" ht="20.05" customHeight="1">
      <c r="A949" s="10">
        <v>24</v>
      </c>
      <c r="B949" s="11">
        <v>29</v>
      </c>
      <c r="C949" s="12">
        <v>948</v>
      </c>
      <c r="D949" t="s" s="13">
        <v>785</v>
      </c>
      <c r="E949" t="s" s="13">
        <v>930</v>
      </c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</row>
    <row r="950" ht="20.05" customHeight="1">
      <c r="A950" s="10">
        <v>25</v>
      </c>
      <c r="B950" s="11">
        <v>29</v>
      </c>
      <c r="C950" s="12">
        <v>949</v>
      </c>
      <c r="D950" t="s" s="13">
        <v>785</v>
      </c>
      <c r="E950" t="s" s="13">
        <v>931</v>
      </c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</row>
    <row r="951" ht="20.05" customHeight="1">
      <c r="A951" s="10">
        <v>26</v>
      </c>
      <c r="B951" s="11">
        <v>29</v>
      </c>
      <c r="C951" s="12">
        <v>950</v>
      </c>
      <c r="D951" t="s" s="13">
        <v>785</v>
      </c>
      <c r="E951" t="s" s="13">
        <v>932</v>
      </c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</row>
    <row r="952" ht="20.05" customHeight="1">
      <c r="A952" s="10">
        <v>27</v>
      </c>
      <c r="B952" s="11">
        <v>29</v>
      </c>
      <c r="C952" s="12">
        <v>951</v>
      </c>
      <c r="D952" t="s" s="13">
        <v>785</v>
      </c>
      <c r="E952" t="s" s="13">
        <v>933</v>
      </c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</row>
    <row r="953" ht="20.05" customHeight="1">
      <c r="A953" s="10">
        <v>28</v>
      </c>
      <c r="B953" s="11">
        <v>29</v>
      </c>
      <c r="C953" s="12">
        <v>952</v>
      </c>
      <c r="D953" t="s" s="13">
        <v>785</v>
      </c>
      <c r="E953" t="s" s="13">
        <v>934</v>
      </c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</row>
    <row r="954" ht="20.05" customHeight="1">
      <c r="A954" s="10">
        <v>29</v>
      </c>
      <c r="B954" s="11">
        <v>29</v>
      </c>
      <c r="C954" s="12">
        <v>953</v>
      </c>
      <c r="D954" t="s" s="13">
        <v>785</v>
      </c>
      <c r="E954" t="s" s="13">
        <v>935</v>
      </c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</row>
    <row r="955" ht="20.05" customHeight="1">
      <c r="A955" s="10">
        <v>30</v>
      </c>
      <c r="B955" s="11">
        <v>29</v>
      </c>
      <c r="C955" s="12">
        <v>954</v>
      </c>
      <c r="D955" t="s" s="13">
        <v>785</v>
      </c>
      <c r="E955" t="s" s="13">
        <v>936</v>
      </c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</row>
    <row r="956" ht="20.05" customHeight="1">
      <c r="A956" s="10">
        <v>31</v>
      </c>
      <c r="B956" s="11">
        <v>29</v>
      </c>
      <c r="C956" s="12">
        <v>955</v>
      </c>
      <c r="D956" t="s" s="13">
        <v>785</v>
      </c>
      <c r="E956" t="s" s="13">
        <v>937</v>
      </c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</row>
    <row r="957" ht="20.05" customHeight="1">
      <c r="A957" s="10">
        <v>32</v>
      </c>
      <c r="B957" s="11">
        <v>29</v>
      </c>
      <c r="C957" s="12">
        <v>956</v>
      </c>
      <c r="D957" t="s" s="13">
        <v>785</v>
      </c>
      <c r="E957" t="s" s="13">
        <v>938</v>
      </c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</row>
    <row r="958" ht="20.05" customHeight="1">
      <c r="A958" s="10">
        <v>33</v>
      </c>
      <c r="B958" s="11">
        <v>29</v>
      </c>
      <c r="C958" s="12">
        <v>957</v>
      </c>
      <c r="D958" t="s" s="13">
        <v>785</v>
      </c>
      <c r="E958" t="s" s="13">
        <v>939</v>
      </c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</row>
    <row r="959" ht="20.05" customHeight="1">
      <c r="A959" s="10">
        <v>34</v>
      </c>
      <c r="B959" s="11">
        <v>29</v>
      </c>
      <c r="C959" s="12">
        <v>958</v>
      </c>
      <c r="D959" t="s" s="13">
        <v>785</v>
      </c>
      <c r="E959" t="s" s="13">
        <v>940</v>
      </c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</row>
    <row r="960" ht="20.05" customHeight="1">
      <c r="A960" s="10">
        <v>35</v>
      </c>
      <c r="B960" s="11">
        <v>29</v>
      </c>
      <c r="C960" s="12">
        <v>959</v>
      </c>
      <c r="D960" t="s" s="13">
        <v>785</v>
      </c>
      <c r="E960" t="s" s="13">
        <v>941</v>
      </c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</row>
    <row r="961" ht="20.05" customHeight="1">
      <c r="A961" s="10">
        <v>36</v>
      </c>
      <c r="B961" s="11">
        <v>29</v>
      </c>
      <c r="C961" s="12">
        <v>960</v>
      </c>
      <c r="D961" t="s" s="13">
        <v>785</v>
      </c>
      <c r="E961" t="s" s="13">
        <v>942</v>
      </c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</row>
    <row r="962" ht="20.05" customHeight="1">
      <c r="A962" s="10">
        <v>37</v>
      </c>
      <c r="B962" s="11">
        <v>29</v>
      </c>
      <c r="C962" s="12">
        <v>961</v>
      </c>
      <c r="D962" t="s" s="13">
        <v>785</v>
      </c>
      <c r="E962" t="s" s="13">
        <v>943</v>
      </c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</row>
    <row r="963" ht="20.05" customHeight="1">
      <c r="A963" s="10">
        <v>38</v>
      </c>
      <c r="B963" s="11">
        <v>29</v>
      </c>
      <c r="C963" s="12">
        <v>962</v>
      </c>
      <c r="D963" t="s" s="13">
        <v>785</v>
      </c>
      <c r="E963" t="s" s="13">
        <v>944</v>
      </c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</row>
    <row r="964" ht="20.05" customHeight="1">
      <c r="A964" s="10">
        <v>39</v>
      </c>
      <c r="B964" s="11">
        <v>29</v>
      </c>
      <c r="C964" s="12">
        <v>963</v>
      </c>
      <c r="D964" t="s" s="13">
        <v>785</v>
      </c>
      <c r="E964" t="s" s="13">
        <v>945</v>
      </c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</row>
    <row r="965" ht="20.05" customHeight="1">
      <c r="A965" s="10">
        <v>40</v>
      </c>
      <c r="B965" s="11">
        <v>29</v>
      </c>
      <c r="C965" s="12">
        <v>964</v>
      </c>
      <c r="D965" t="s" s="13">
        <v>785</v>
      </c>
      <c r="E965" t="s" s="13">
        <v>946</v>
      </c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</row>
    <row r="966" ht="20.05" customHeight="1">
      <c r="A966" s="10">
        <v>41</v>
      </c>
      <c r="B966" s="11">
        <v>29</v>
      </c>
      <c r="C966" s="12">
        <v>965</v>
      </c>
      <c r="D966" t="s" s="13">
        <v>785</v>
      </c>
      <c r="E966" t="s" s="13">
        <v>947</v>
      </c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</row>
    <row r="967" ht="20.05" customHeight="1">
      <c r="A967" s="10">
        <v>42</v>
      </c>
      <c r="B967" s="11">
        <v>29</v>
      </c>
      <c r="C967" s="12">
        <v>966</v>
      </c>
      <c r="D967" t="s" s="13">
        <v>785</v>
      </c>
      <c r="E967" t="s" s="13">
        <v>948</v>
      </c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</row>
    <row r="968" ht="20.05" customHeight="1">
      <c r="A968" s="10">
        <v>43</v>
      </c>
      <c r="B968" s="11">
        <v>29</v>
      </c>
      <c r="C968" s="12">
        <v>967</v>
      </c>
      <c r="D968" t="s" s="13">
        <v>785</v>
      </c>
      <c r="E968" t="s" s="13">
        <v>949</v>
      </c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</row>
    <row r="969" ht="20.05" customHeight="1">
      <c r="A969" s="10">
        <v>44</v>
      </c>
      <c r="B969" s="11">
        <v>29</v>
      </c>
      <c r="C969" s="12">
        <v>968</v>
      </c>
      <c r="D969" t="s" s="13">
        <v>785</v>
      </c>
      <c r="E969" t="s" s="13">
        <v>950</v>
      </c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</row>
    <row r="970" ht="20.05" customHeight="1">
      <c r="A970" s="10">
        <v>45</v>
      </c>
      <c r="B970" s="11">
        <v>29</v>
      </c>
      <c r="C970" s="12">
        <v>969</v>
      </c>
      <c r="D970" t="s" s="13">
        <v>785</v>
      </c>
      <c r="E970" t="s" s="13">
        <v>951</v>
      </c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</row>
    <row r="971" ht="20.05" customHeight="1">
      <c r="A971" s="10">
        <v>46</v>
      </c>
      <c r="B971" s="11">
        <v>29</v>
      </c>
      <c r="C971" s="12">
        <v>970</v>
      </c>
      <c r="D971" t="s" s="13">
        <v>785</v>
      </c>
      <c r="E971" t="s" s="13">
        <v>952</v>
      </c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</row>
    <row r="972" ht="20.05" customHeight="1">
      <c r="A972" s="10">
        <v>47</v>
      </c>
      <c r="B972" s="11">
        <v>29</v>
      </c>
      <c r="C972" s="12">
        <v>971</v>
      </c>
      <c r="D972" t="s" s="13">
        <v>785</v>
      </c>
      <c r="E972" t="s" s="13">
        <v>953</v>
      </c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</row>
    <row r="973" ht="20.05" customHeight="1">
      <c r="A973" s="10">
        <v>48</v>
      </c>
      <c r="B973" s="11">
        <v>29</v>
      </c>
      <c r="C973" s="12">
        <v>972</v>
      </c>
      <c r="D973" t="s" s="13">
        <v>785</v>
      </c>
      <c r="E973" t="s" s="13">
        <v>954</v>
      </c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</row>
    <row r="974" ht="20.05" customHeight="1">
      <c r="A974" s="10">
        <v>49</v>
      </c>
      <c r="B974" s="11">
        <v>29</v>
      </c>
      <c r="C974" s="12">
        <v>973</v>
      </c>
      <c r="D974" t="s" s="13">
        <v>785</v>
      </c>
      <c r="E974" t="s" s="13">
        <v>955</v>
      </c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</row>
    <row r="975" ht="20.05" customHeight="1">
      <c r="A975" s="10">
        <v>50</v>
      </c>
      <c r="B975" s="11">
        <v>29</v>
      </c>
      <c r="C975" s="12">
        <v>974</v>
      </c>
      <c r="D975" t="s" s="13">
        <v>785</v>
      </c>
      <c r="E975" t="s" s="13">
        <v>956</v>
      </c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</row>
    <row r="976" ht="20.05" customHeight="1">
      <c r="A976" s="10">
        <v>51</v>
      </c>
      <c r="B976" s="11">
        <v>29</v>
      </c>
      <c r="C976" s="12">
        <v>975</v>
      </c>
      <c r="D976" t="s" s="13">
        <v>785</v>
      </c>
      <c r="E976" t="s" s="13">
        <v>957</v>
      </c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</row>
    <row r="977" ht="20.05" customHeight="1">
      <c r="A977" s="10">
        <v>52</v>
      </c>
      <c r="B977" s="11">
        <v>29</v>
      </c>
      <c r="C977" s="12">
        <v>976</v>
      </c>
      <c r="D977" t="s" s="13">
        <v>785</v>
      </c>
      <c r="E977" t="s" s="13">
        <v>958</v>
      </c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</row>
    <row r="978" ht="20.05" customHeight="1">
      <c r="A978" s="10">
        <v>53</v>
      </c>
      <c r="B978" s="11">
        <v>29</v>
      </c>
      <c r="C978" s="12">
        <v>977</v>
      </c>
      <c r="D978" t="s" s="13">
        <v>785</v>
      </c>
      <c r="E978" t="s" s="13">
        <v>959</v>
      </c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</row>
    <row r="979" ht="20.05" customHeight="1">
      <c r="A979" s="10">
        <v>54</v>
      </c>
      <c r="B979" s="11">
        <v>29</v>
      </c>
      <c r="C979" s="12">
        <v>978</v>
      </c>
      <c r="D979" t="s" s="13">
        <v>785</v>
      </c>
      <c r="E979" t="s" s="13">
        <v>960</v>
      </c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</row>
    <row r="980" ht="20.05" customHeight="1">
      <c r="A980" s="10">
        <v>55</v>
      </c>
      <c r="B980" s="11">
        <v>29</v>
      </c>
      <c r="C980" s="12">
        <v>979</v>
      </c>
      <c r="D980" t="s" s="13">
        <v>785</v>
      </c>
      <c r="E980" t="s" s="13">
        <v>961</v>
      </c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</row>
    <row r="981" ht="20.05" customHeight="1">
      <c r="A981" s="10">
        <v>56</v>
      </c>
      <c r="B981" s="11">
        <v>29</v>
      </c>
      <c r="C981" s="12">
        <v>980</v>
      </c>
      <c r="D981" t="s" s="13">
        <v>785</v>
      </c>
      <c r="E981" t="s" s="13">
        <v>962</v>
      </c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</row>
    <row r="982" ht="20.05" customHeight="1">
      <c r="A982" s="10">
        <v>57</v>
      </c>
      <c r="B982" s="11">
        <v>29</v>
      </c>
      <c r="C982" s="12">
        <v>981</v>
      </c>
      <c r="D982" t="s" s="13">
        <v>785</v>
      </c>
      <c r="E982" t="s" s="13">
        <v>963</v>
      </c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</row>
    <row r="983" ht="20.05" customHeight="1">
      <c r="A983" s="10">
        <v>58</v>
      </c>
      <c r="B983" s="11">
        <v>29</v>
      </c>
      <c r="C983" s="12">
        <v>982</v>
      </c>
      <c r="D983" t="s" s="13">
        <v>785</v>
      </c>
      <c r="E983" t="s" s="13">
        <v>964</v>
      </c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</row>
    <row r="984" ht="20.05" customHeight="1">
      <c r="A984" s="10">
        <v>59</v>
      </c>
      <c r="B984" s="11">
        <v>29</v>
      </c>
      <c r="C984" s="12">
        <v>983</v>
      </c>
      <c r="D984" t="s" s="13">
        <v>785</v>
      </c>
      <c r="E984" t="s" s="13">
        <v>965</v>
      </c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</row>
    <row r="985" ht="20.05" customHeight="1">
      <c r="A985" s="10">
        <v>60</v>
      </c>
      <c r="B985" s="11">
        <v>29</v>
      </c>
      <c r="C985" s="12">
        <v>984</v>
      </c>
      <c r="D985" t="s" s="13">
        <v>785</v>
      </c>
      <c r="E985" t="s" s="13">
        <v>966</v>
      </c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</row>
    <row r="986" ht="20.05" customHeight="1">
      <c r="A986" s="10">
        <v>61</v>
      </c>
      <c r="B986" s="11">
        <v>29</v>
      </c>
      <c r="C986" s="12">
        <v>985</v>
      </c>
      <c r="D986" t="s" s="13">
        <v>785</v>
      </c>
      <c r="E986" t="s" s="13">
        <v>967</v>
      </c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</row>
    <row r="987" ht="20.05" customHeight="1">
      <c r="A987" s="10">
        <v>62</v>
      </c>
      <c r="B987" s="11">
        <v>29</v>
      </c>
      <c r="C987" s="12">
        <v>986</v>
      </c>
      <c r="D987" t="s" s="13">
        <v>785</v>
      </c>
      <c r="E987" t="s" s="13">
        <v>968</v>
      </c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</row>
    <row r="988" ht="20.05" customHeight="1">
      <c r="A988" s="10">
        <v>63</v>
      </c>
      <c r="B988" s="11">
        <v>29</v>
      </c>
      <c r="C988" s="12">
        <v>987</v>
      </c>
      <c r="D988" t="s" s="13">
        <v>785</v>
      </c>
      <c r="E988" t="s" s="13">
        <v>969</v>
      </c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</row>
    <row r="989" ht="20.05" customHeight="1">
      <c r="A989" s="10">
        <v>64</v>
      </c>
      <c r="B989" s="11">
        <v>29</v>
      </c>
      <c r="C989" s="12">
        <v>988</v>
      </c>
      <c r="D989" t="s" s="13">
        <v>785</v>
      </c>
      <c r="E989" t="s" s="13">
        <v>970</v>
      </c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</row>
    <row r="990" ht="20.05" customHeight="1">
      <c r="A990" s="10">
        <v>65</v>
      </c>
      <c r="B990" s="11">
        <v>29</v>
      </c>
      <c r="C990" s="12">
        <v>989</v>
      </c>
      <c r="D990" t="s" s="13">
        <v>785</v>
      </c>
      <c r="E990" t="s" s="13">
        <v>971</v>
      </c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</row>
    <row r="991" ht="20.05" customHeight="1">
      <c r="A991" s="10">
        <v>66</v>
      </c>
      <c r="B991" s="11">
        <v>29</v>
      </c>
      <c r="C991" s="12">
        <v>990</v>
      </c>
      <c r="D991" t="s" s="13">
        <v>785</v>
      </c>
      <c r="E991" t="s" s="13">
        <v>972</v>
      </c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</row>
    <row r="992" ht="20.05" customHeight="1">
      <c r="A992" s="10">
        <v>1</v>
      </c>
      <c r="B992" s="11">
        <v>31</v>
      </c>
      <c r="C992" s="12">
        <v>991</v>
      </c>
      <c r="D992" t="s" s="13">
        <v>785</v>
      </c>
      <c r="E992" t="s" s="13">
        <v>973</v>
      </c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</row>
    <row r="993" ht="20.05" customHeight="1">
      <c r="A993" s="10">
        <v>2</v>
      </c>
      <c r="B993" s="11">
        <v>31</v>
      </c>
      <c r="C993" s="12">
        <v>992</v>
      </c>
      <c r="D993" t="s" s="13">
        <v>785</v>
      </c>
      <c r="E993" t="s" s="13">
        <v>974</v>
      </c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</row>
    <row r="994" ht="20.05" customHeight="1">
      <c r="A994" s="10">
        <v>3</v>
      </c>
      <c r="B994" s="11">
        <v>31</v>
      </c>
      <c r="C994" s="12">
        <v>993</v>
      </c>
      <c r="D994" t="s" s="13">
        <v>785</v>
      </c>
      <c r="E994" t="s" s="13">
        <v>975</v>
      </c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</row>
    <row r="995" ht="20.05" customHeight="1">
      <c r="A995" s="10">
        <v>4</v>
      </c>
      <c r="B995" s="11">
        <v>31</v>
      </c>
      <c r="C995" s="12">
        <v>994</v>
      </c>
      <c r="D995" t="s" s="13">
        <v>785</v>
      </c>
      <c r="E995" t="s" s="13">
        <v>976</v>
      </c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</row>
    <row r="996" ht="20.05" customHeight="1">
      <c r="A996" s="10">
        <v>5</v>
      </c>
      <c r="B996" s="11">
        <v>31</v>
      </c>
      <c r="C996" s="12">
        <v>995</v>
      </c>
      <c r="D996" t="s" s="13">
        <v>785</v>
      </c>
      <c r="E996" t="s" s="13">
        <v>977</v>
      </c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</row>
    <row r="997" ht="20.05" customHeight="1">
      <c r="A997" s="10">
        <v>6</v>
      </c>
      <c r="B997" s="11">
        <v>31</v>
      </c>
      <c r="C997" s="12">
        <v>996</v>
      </c>
      <c r="D997" t="s" s="13">
        <v>785</v>
      </c>
      <c r="E997" t="s" s="13">
        <v>978</v>
      </c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</row>
    <row r="998" ht="20.05" customHeight="1">
      <c r="A998" s="10">
        <v>7</v>
      </c>
      <c r="B998" s="11">
        <v>31</v>
      </c>
      <c r="C998" s="12">
        <v>997</v>
      </c>
      <c r="D998" t="s" s="13">
        <v>785</v>
      </c>
      <c r="E998" t="s" s="13">
        <v>979</v>
      </c>
      <c r="F998" s="14"/>
      <c r="G998" s="14"/>
      <c r="H998" s="14"/>
      <c r="I998" s="14"/>
      <c r="J998" s="14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</row>
    <row r="999" ht="20.05" customHeight="1">
      <c r="A999" s="10">
        <v>8</v>
      </c>
      <c r="B999" s="11">
        <v>31</v>
      </c>
      <c r="C999" s="12">
        <v>998</v>
      </c>
      <c r="D999" t="s" s="13">
        <v>785</v>
      </c>
      <c r="E999" t="s" s="13">
        <v>980</v>
      </c>
      <c r="F999" s="14"/>
      <c r="G999" s="14"/>
      <c r="H999" s="14"/>
      <c r="I999" s="14"/>
      <c r="J999" s="14"/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</row>
    <row r="1000" ht="20.05" customHeight="1">
      <c r="A1000" s="10">
        <v>9</v>
      </c>
      <c r="B1000" s="11">
        <v>31</v>
      </c>
      <c r="C1000" s="12">
        <v>999</v>
      </c>
      <c r="D1000" t="s" s="13">
        <v>785</v>
      </c>
      <c r="E1000" t="s" s="13">
        <v>981</v>
      </c>
      <c r="F1000" s="14"/>
      <c r="G1000" s="14"/>
      <c r="H1000" s="14"/>
      <c r="I1000" s="14"/>
      <c r="J1000" s="14"/>
      <c r="K1000" s="14"/>
      <c r="L1000" s="14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</row>
    <row r="1001" ht="20.05" customHeight="1">
      <c r="A1001" s="10">
        <v>10</v>
      </c>
      <c r="B1001" s="11">
        <v>31</v>
      </c>
      <c r="C1001" s="12">
        <v>1000</v>
      </c>
      <c r="D1001" t="s" s="13">
        <v>785</v>
      </c>
      <c r="E1001" t="s" s="13">
        <v>982</v>
      </c>
      <c r="F1001" s="14"/>
      <c r="G1001" s="14"/>
      <c r="H1001" s="14"/>
      <c r="I1001" s="14"/>
      <c r="J1001" s="14"/>
      <c r="K1001" s="14"/>
      <c r="L1001" s="14"/>
      <c r="M1001" s="14"/>
      <c r="N1001" s="14"/>
      <c r="O1001" s="14"/>
      <c r="P1001" s="14"/>
      <c r="Q1001" s="14"/>
      <c r="R1001" s="14"/>
      <c r="S1001" s="14"/>
      <c r="T1001" s="14"/>
      <c r="U1001" s="14"/>
      <c r="V1001" s="14"/>
    </row>
    <row r="1002" ht="20.05" customHeight="1">
      <c r="A1002" s="10">
        <v>11</v>
      </c>
      <c r="B1002" s="11">
        <v>31</v>
      </c>
      <c r="C1002" s="12">
        <v>1001</v>
      </c>
      <c r="D1002" t="s" s="13">
        <v>983</v>
      </c>
      <c r="E1002" t="s" s="13">
        <v>984</v>
      </c>
      <c r="F1002" s="14"/>
      <c r="G1002" s="14"/>
      <c r="H1002" s="14"/>
      <c r="I1002" s="14"/>
      <c r="J1002" s="14"/>
      <c r="K1002" s="14"/>
      <c r="L1002" s="14"/>
      <c r="M1002" s="14"/>
      <c r="N1002" s="14"/>
      <c r="O1002" s="14"/>
      <c r="P1002" s="14"/>
      <c r="Q1002" s="14"/>
      <c r="R1002" s="14"/>
      <c r="S1002" s="14"/>
      <c r="T1002" s="14"/>
      <c r="U1002" s="14"/>
      <c r="V1002" s="14"/>
    </row>
    <row r="1003" ht="20.05" customHeight="1">
      <c r="A1003" s="10">
        <v>12</v>
      </c>
      <c r="B1003" s="11">
        <v>31</v>
      </c>
      <c r="C1003" s="12">
        <v>1002</v>
      </c>
      <c r="D1003" t="s" s="13">
        <v>983</v>
      </c>
      <c r="E1003" t="s" s="13">
        <v>985</v>
      </c>
      <c r="F1003" s="14"/>
      <c r="G1003" s="14"/>
      <c r="H1003" s="14"/>
      <c r="I1003" s="14"/>
      <c r="J1003" s="14"/>
      <c r="K1003" s="14"/>
      <c r="L1003" s="14"/>
      <c r="M1003" s="14"/>
      <c r="N1003" s="14"/>
      <c r="O1003" s="14"/>
      <c r="P1003" s="14"/>
      <c r="Q1003" s="14"/>
      <c r="R1003" s="14"/>
      <c r="S1003" s="14"/>
      <c r="T1003" s="14"/>
      <c r="U1003" s="14"/>
      <c r="V1003" s="14"/>
    </row>
    <row r="1004" ht="20.05" customHeight="1">
      <c r="A1004" s="10">
        <v>13</v>
      </c>
      <c r="B1004" s="11">
        <v>31</v>
      </c>
      <c r="C1004" s="12">
        <v>1003</v>
      </c>
      <c r="D1004" t="s" s="13">
        <v>983</v>
      </c>
      <c r="E1004" t="s" s="13">
        <v>986</v>
      </c>
      <c r="F1004" s="14"/>
      <c r="G1004" s="14"/>
      <c r="H1004" s="14"/>
      <c r="I1004" s="14"/>
      <c r="J1004" s="14"/>
      <c r="K1004" s="14"/>
      <c r="L1004" s="14"/>
      <c r="M1004" s="14"/>
      <c r="N1004" s="14"/>
      <c r="O1004" s="14"/>
      <c r="P1004" s="14"/>
      <c r="Q1004" s="14"/>
      <c r="R1004" s="14"/>
      <c r="S1004" s="14"/>
      <c r="T1004" s="14"/>
      <c r="U1004" s="14"/>
      <c r="V1004" s="14"/>
    </row>
    <row r="1005" ht="20.05" customHeight="1">
      <c r="A1005" s="10">
        <v>14</v>
      </c>
      <c r="B1005" s="11">
        <v>31</v>
      </c>
      <c r="C1005" s="12">
        <v>1004</v>
      </c>
      <c r="D1005" t="s" s="13">
        <v>983</v>
      </c>
      <c r="E1005" t="s" s="13">
        <v>987</v>
      </c>
      <c r="F1005" s="14"/>
      <c r="G1005" s="14"/>
      <c r="H1005" s="14"/>
      <c r="I1005" s="14"/>
      <c r="J1005" s="14"/>
      <c r="K1005" s="14"/>
      <c r="L1005" s="14"/>
      <c r="M1005" s="14"/>
      <c r="N1005" s="14"/>
      <c r="O1005" s="14"/>
      <c r="P1005" s="14"/>
      <c r="Q1005" s="14"/>
      <c r="R1005" s="14"/>
      <c r="S1005" s="14"/>
      <c r="T1005" s="14"/>
      <c r="U1005" s="14"/>
      <c r="V1005" s="14"/>
    </row>
    <row r="1006" ht="20.05" customHeight="1">
      <c r="A1006" s="10">
        <v>15</v>
      </c>
      <c r="B1006" s="11">
        <v>31</v>
      </c>
      <c r="C1006" s="12">
        <v>1005</v>
      </c>
      <c r="D1006" t="s" s="13">
        <v>988</v>
      </c>
      <c r="E1006" t="s" s="13">
        <v>989</v>
      </c>
      <c r="F1006" s="14"/>
      <c r="G1006" s="14"/>
      <c r="H1006" s="14"/>
      <c r="I1006" s="14"/>
      <c r="J1006" s="14"/>
      <c r="K1006" s="14"/>
      <c r="L1006" s="14"/>
      <c r="M1006" s="14"/>
      <c r="N1006" s="14"/>
      <c r="O1006" s="14"/>
      <c r="P1006" s="14"/>
      <c r="Q1006" s="14"/>
      <c r="R1006" s="14"/>
      <c r="S1006" s="14"/>
      <c r="T1006" s="14"/>
      <c r="U1006" s="14"/>
      <c r="V1006" s="14"/>
    </row>
    <row r="1007" ht="20.05" customHeight="1">
      <c r="A1007" s="10">
        <v>16</v>
      </c>
      <c r="B1007" s="11">
        <v>31</v>
      </c>
      <c r="C1007" s="12">
        <v>1006</v>
      </c>
      <c r="D1007" t="s" s="13">
        <v>988</v>
      </c>
      <c r="E1007" t="s" s="13">
        <v>990</v>
      </c>
      <c r="F1007" s="14"/>
      <c r="G1007" s="14"/>
      <c r="H1007" s="14"/>
      <c r="I1007" s="14"/>
      <c r="J1007" s="14"/>
      <c r="K1007" s="14"/>
      <c r="L1007" s="14"/>
      <c r="M1007" s="14"/>
      <c r="N1007" s="14"/>
      <c r="O1007" s="14"/>
      <c r="P1007" s="14"/>
      <c r="Q1007" s="14"/>
      <c r="R1007" s="14"/>
      <c r="S1007" s="14"/>
      <c r="T1007" s="14"/>
      <c r="U1007" s="14"/>
      <c r="V1007" s="14"/>
    </row>
    <row r="1008" ht="20.05" customHeight="1">
      <c r="A1008" s="10">
        <v>17</v>
      </c>
      <c r="B1008" s="11">
        <v>31</v>
      </c>
      <c r="C1008" s="12">
        <v>1007</v>
      </c>
      <c r="D1008" t="s" s="13">
        <v>988</v>
      </c>
      <c r="E1008" t="s" s="13">
        <v>991</v>
      </c>
      <c r="F1008" s="14"/>
      <c r="G1008" s="14"/>
      <c r="H1008" s="14"/>
      <c r="I1008" s="14"/>
      <c r="J1008" s="14"/>
      <c r="K1008" s="14"/>
      <c r="L1008" s="14"/>
      <c r="M1008" s="14"/>
      <c r="N1008" s="14"/>
      <c r="O1008" s="14"/>
      <c r="P1008" s="14"/>
      <c r="Q1008" s="14"/>
      <c r="R1008" s="14"/>
      <c r="S1008" s="14"/>
      <c r="T1008" s="14"/>
      <c r="U1008" s="14"/>
      <c r="V1008" s="14"/>
    </row>
    <row r="1009" ht="20.05" customHeight="1">
      <c r="A1009" s="10">
        <v>18</v>
      </c>
      <c r="B1009" s="11">
        <v>31</v>
      </c>
      <c r="C1009" s="12">
        <v>1008</v>
      </c>
      <c r="D1009" t="s" s="13">
        <v>988</v>
      </c>
      <c r="E1009" t="s" s="13">
        <v>992</v>
      </c>
      <c r="F1009" s="14"/>
      <c r="G1009" s="14"/>
      <c r="H1009" s="14"/>
      <c r="I1009" s="14"/>
      <c r="J1009" s="14"/>
      <c r="K1009" s="14"/>
      <c r="L1009" s="14"/>
      <c r="M1009" s="14"/>
      <c r="N1009" s="14"/>
      <c r="O1009" s="14"/>
      <c r="P1009" s="14"/>
      <c r="Q1009" s="14"/>
      <c r="R1009" s="14"/>
      <c r="S1009" s="14"/>
      <c r="T1009" s="14"/>
      <c r="U1009" s="14"/>
      <c r="V1009" s="14"/>
    </row>
    <row r="1010" ht="20.05" customHeight="1">
      <c r="A1010" s="10">
        <v>19</v>
      </c>
      <c r="B1010" s="11">
        <v>31</v>
      </c>
      <c r="C1010" s="12">
        <v>1009</v>
      </c>
      <c r="D1010" t="s" s="13">
        <v>988</v>
      </c>
      <c r="E1010" t="s" s="13">
        <v>993</v>
      </c>
      <c r="F1010" s="14"/>
      <c r="G1010" s="14"/>
      <c r="H1010" s="14"/>
      <c r="I1010" s="14"/>
      <c r="J1010" s="14"/>
      <c r="K1010" s="14"/>
      <c r="L1010" s="14"/>
      <c r="M1010" s="14"/>
      <c r="N1010" s="14"/>
      <c r="O1010" s="14"/>
      <c r="P1010" s="14"/>
      <c r="Q1010" s="14"/>
      <c r="R1010" s="14"/>
      <c r="S1010" s="14"/>
      <c r="T1010" s="14"/>
      <c r="U1010" s="14"/>
      <c r="V1010" s="14"/>
    </row>
    <row r="1011" ht="20.05" customHeight="1">
      <c r="A1011" s="10">
        <v>20</v>
      </c>
      <c r="B1011" s="11">
        <v>31</v>
      </c>
      <c r="C1011" s="12">
        <v>1010</v>
      </c>
      <c r="D1011" t="s" s="13">
        <v>988</v>
      </c>
      <c r="E1011" t="s" s="13">
        <v>994</v>
      </c>
      <c r="F1011" s="14"/>
      <c r="G1011" s="14"/>
      <c r="H1011" s="14"/>
      <c r="I1011" s="14"/>
      <c r="J1011" s="14"/>
      <c r="K1011" s="14"/>
      <c r="L1011" s="14"/>
      <c r="M1011" s="14"/>
      <c r="N1011" s="14"/>
      <c r="O1011" s="14"/>
      <c r="P1011" s="14"/>
      <c r="Q1011" s="14"/>
      <c r="R1011" s="14"/>
      <c r="S1011" s="14"/>
      <c r="T1011" s="14"/>
      <c r="U1011" s="14"/>
      <c r="V1011" s="14"/>
    </row>
    <row r="1012" ht="20.05" customHeight="1">
      <c r="A1012" s="10">
        <v>21</v>
      </c>
      <c r="B1012" s="11">
        <v>31</v>
      </c>
      <c r="C1012" s="12">
        <v>1011</v>
      </c>
      <c r="D1012" t="s" s="13">
        <v>988</v>
      </c>
      <c r="E1012" t="s" s="13">
        <v>995</v>
      </c>
      <c r="F1012" s="14"/>
      <c r="G1012" s="14"/>
      <c r="H1012" s="14"/>
      <c r="I1012" s="14"/>
      <c r="J1012" s="14"/>
      <c r="K1012" s="14"/>
      <c r="L1012" s="14"/>
      <c r="M1012" s="14"/>
      <c r="N1012" s="14"/>
      <c r="O1012" s="14"/>
      <c r="P1012" s="14"/>
      <c r="Q1012" s="14"/>
      <c r="R1012" s="14"/>
      <c r="S1012" s="14"/>
      <c r="T1012" s="14"/>
      <c r="U1012" s="14"/>
      <c r="V1012" s="14"/>
    </row>
    <row r="1013" ht="20.05" customHeight="1">
      <c r="A1013" s="10">
        <v>22</v>
      </c>
      <c r="B1013" s="11">
        <v>31</v>
      </c>
      <c r="C1013" s="12">
        <v>1012</v>
      </c>
      <c r="D1013" t="s" s="13">
        <v>988</v>
      </c>
      <c r="E1013" t="s" s="13">
        <v>996</v>
      </c>
      <c r="F1013" s="14"/>
      <c r="G1013" s="14"/>
      <c r="H1013" s="14"/>
      <c r="I1013" s="14"/>
      <c r="J1013" s="14"/>
      <c r="K1013" s="14"/>
      <c r="L1013" s="14"/>
      <c r="M1013" s="14"/>
      <c r="N1013" s="14"/>
      <c r="O1013" s="14"/>
      <c r="P1013" s="14"/>
      <c r="Q1013" s="14"/>
      <c r="R1013" s="14"/>
      <c r="S1013" s="14"/>
      <c r="T1013" s="14"/>
      <c r="U1013" s="14"/>
      <c r="V1013" s="14"/>
    </row>
    <row r="1014" ht="20.05" customHeight="1">
      <c r="A1014" s="10">
        <v>23</v>
      </c>
      <c r="B1014" s="11">
        <v>31</v>
      </c>
      <c r="C1014" s="12">
        <v>1013</v>
      </c>
      <c r="D1014" t="s" s="13">
        <v>988</v>
      </c>
      <c r="E1014" t="s" s="13">
        <v>997</v>
      </c>
      <c r="F1014" s="14"/>
      <c r="G1014" s="14"/>
      <c r="H1014" s="14"/>
      <c r="I1014" s="14"/>
      <c r="J1014" s="14"/>
      <c r="K1014" s="14"/>
      <c r="L1014" s="14"/>
      <c r="M1014" s="14"/>
      <c r="N1014" s="14"/>
      <c r="O1014" s="14"/>
      <c r="P1014" s="14"/>
      <c r="Q1014" s="14"/>
      <c r="R1014" s="14"/>
      <c r="S1014" s="14"/>
      <c r="T1014" s="14"/>
      <c r="U1014" s="14"/>
      <c r="V1014" s="14"/>
    </row>
    <row r="1015" ht="20.05" customHeight="1">
      <c r="A1015" s="10">
        <v>24</v>
      </c>
      <c r="B1015" s="11">
        <v>31</v>
      </c>
      <c r="C1015" s="12">
        <v>1014</v>
      </c>
      <c r="D1015" t="s" s="13">
        <v>988</v>
      </c>
      <c r="E1015" t="s" s="13">
        <v>998</v>
      </c>
      <c r="F1015" s="14"/>
      <c r="G1015" s="14"/>
      <c r="H1015" s="14"/>
      <c r="I1015" s="14"/>
      <c r="J1015" s="14"/>
      <c r="K1015" s="14"/>
      <c r="L1015" s="14"/>
      <c r="M1015" s="14"/>
      <c r="N1015" s="14"/>
      <c r="O1015" s="14"/>
      <c r="P1015" s="14"/>
      <c r="Q1015" s="14"/>
      <c r="R1015" s="14"/>
      <c r="S1015" s="14"/>
      <c r="T1015" s="14"/>
      <c r="U1015" s="14"/>
      <c r="V1015" s="14"/>
    </row>
    <row r="1016" ht="20.05" customHeight="1">
      <c r="A1016" s="10">
        <v>25</v>
      </c>
      <c r="B1016" s="11">
        <v>31</v>
      </c>
      <c r="C1016" s="12">
        <v>1015</v>
      </c>
      <c r="D1016" t="s" s="13">
        <v>988</v>
      </c>
      <c r="E1016" t="s" s="13">
        <v>999</v>
      </c>
      <c r="F1016" s="14"/>
      <c r="G1016" s="14"/>
      <c r="H1016" s="14"/>
      <c r="I1016" s="14"/>
      <c r="J1016" s="14"/>
      <c r="K1016" s="14"/>
      <c r="L1016" s="14"/>
      <c r="M1016" s="14"/>
      <c r="N1016" s="14"/>
      <c r="O1016" s="14"/>
      <c r="P1016" s="14"/>
      <c r="Q1016" s="14"/>
      <c r="R1016" s="14"/>
      <c r="S1016" s="14"/>
      <c r="T1016" s="14"/>
      <c r="U1016" s="14"/>
      <c r="V1016" s="14"/>
    </row>
    <row r="1017" ht="20.05" customHeight="1">
      <c r="A1017" s="10">
        <v>26</v>
      </c>
      <c r="B1017" s="11">
        <v>31</v>
      </c>
      <c r="C1017" s="12">
        <v>1016</v>
      </c>
      <c r="D1017" t="s" s="13">
        <v>988</v>
      </c>
      <c r="E1017" t="s" s="13">
        <v>1000</v>
      </c>
      <c r="F1017" s="14"/>
      <c r="G1017" s="14"/>
      <c r="H1017" s="14"/>
      <c r="I1017" s="14"/>
      <c r="J1017" s="14"/>
      <c r="K1017" s="14"/>
      <c r="L1017" s="14"/>
      <c r="M1017" s="14"/>
      <c r="N1017" s="14"/>
      <c r="O1017" s="14"/>
      <c r="P1017" s="14"/>
      <c r="Q1017" s="14"/>
      <c r="R1017" s="14"/>
      <c r="S1017" s="14"/>
      <c r="T1017" s="14"/>
      <c r="U1017" s="14"/>
      <c r="V1017" s="14"/>
    </row>
    <row r="1018" ht="20.05" customHeight="1">
      <c r="A1018" s="10">
        <v>27</v>
      </c>
      <c r="B1018" s="11">
        <v>31</v>
      </c>
      <c r="C1018" s="12">
        <v>1017</v>
      </c>
      <c r="D1018" t="s" s="13">
        <v>988</v>
      </c>
      <c r="E1018" t="s" s="13">
        <v>1001</v>
      </c>
      <c r="F1018" s="14"/>
      <c r="G1018" s="14"/>
      <c r="H1018" s="14"/>
      <c r="I1018" s="14"/>
      <c r="J1018" s="14"/>
      <c r="K1018" s="14"/>
      <c r="L1018" s="14"/>
      <c r="M1018" s="14"/>
      <c r="N1018" s="14"/>
      <c r="O1018" s="14"/>
      <c r="P1018" s="14"/>
      <c r="Q1018" s="14"/>
      <c r="R1018" s="14"/>
      <c r="S1018" s="14"/>
      <c r="T1018" s="14"/>
      <c r="U1018" s="14"/>
      <c r="V1018" s="14"/>
    </row>
    <row r="1019" ht="20.05" customHeight="1">
      <c r="A1019" s="10">
        <v>28</v>
      </c>
      <c r="B1019" s="11">
        <v>31</v>
      </c>
      <c r="C1019" s="12">
        <v>1018</v>
      </c>
      <c r="D1019" t="s" s="13">
        <v>988</v>
      </c>
      <c r="E1019" t="s" s="13">
        <v>1002</v>
      </c>
      <c r="F1019" s="14"/>
      <c r="G1019" s="14"/>
      <c r="H1019" s="14"/>
      <c r="I1019" s="14"/>
      <c r="J1019" s="14"/>
      <c r="K1019" s="14"/>
      <c r="L1019" s="14"/>
      <c r="M1019" s="14"/>
      <c r="N1019" s="14"/>
      <c r="O1019" s="14"/>
      <c r="P1019" s="14"/>
      <c r="Q1019" s="14"/>
      <c r="R1019" s="14"/>
      <c r="S1019" s="14"/>
      <c r="T1019" s="14"/>
      <c r="U1019" s="14"/>
      <c r="V1019" s="14"/>
    </row>
    <row r="1020" ht="20.05" customHeight="1">
      <c r="A1020" s="10">
        <v>29</v>
      </c>
      <c r="B1020" s="11">
        <v>31</v>
      </c>
      <c r="C1020" s="12">
        <v>1019</v>
      </c>
      <c r="D1020" t="s" s="13">
        <v>988</v>
      </c>
      <c r="E1020" t="s" s="13">
        <v>1003</v>
      </c>
      <c r="F1020" s="14"/>
      <c r="G1020" s="14"/>
      <c r="H1020" s="14"/>
      <c r="I1020" s="14"/>
      <c r="J1020" s="14"/>
      <c r="K1020" s="14"/>
      <c r="L1020" s="14"/>
      <c r="M1020" s="14"/>
      <c r="N1020" s="14"/>
      <c r="O1020" s="14"/>
      <c r="P1020" s="14"/>
      <c r="Q1020" s="14"/>
      <c r="R1020" s="14"/>
      <c r="S1020" s="14"/>
      <c r="T1020" s="14"/>
      <c r="U1020" s="14"/>
      <c r="V1020" s="14"/>
    </row>
    <row r="1021" ht="20.05" customHeight="1">
      <c r="A1021" s="10">
        <v>30</v>
      </c>
      <c r="B1021" s="11">
        <v>31</v>
      </c>
      <c r="C1021" s="12">
        <v>1020</v>
      </c>
      <c r="D1021" t="s" s="13">
        <v>988</v>
      </c>
      <c r="E1021" t="s" s="13">
        <v>1004</v>
      </c>
      <c r="F1021" s="14"/>
      <c r="G1021" s="14"/>
      <c r="H1021" s="14"/>
      <c r="I1021" s="14"/>
      <c r="J1021" s="14"/>
      <c r="K1021" s="14"/>
      <c r="L1021" s="14"/>
      <c r="M1021" s="14"/>
      <c r="N1021" s="14"/>
      <c r="O1021" s="14"/>
      <c r="P1021" s="14"/>
      <c r="Q1021" s="14"/>
      <c r="R1021" s="14"/>
      <c r="S1021" s="14"/>
      <c r="T1021" s="14"/>
      <c r="U1021" s="14"/>
      <c r="V1021" s="14"/>
    </row>
    <row r="1022" ht="20.05" customHeight="1">
      <c r="A1022" s="10">
        <v>31</v>
      </c>
      <c r="B1022" s="11">
        <v>31</v>
      </c>
      <c r="C1022" s="12">
        <v>1021</v>
      </c>
      <c r="D1022" t="s" s="13">
        <v>988</v>
      </c>
      <c r="E1022" t="s" s="13">
        <v>1005</v>
      </c>
      <c r="F1022" s="14"/>
      <c r="G1022" s="14"/>
      <c r="H1022" s="14"/>
      <c r="I1022" s="14"/>
      <c r="J1022" s="14"/>
      <c r="K1022" s="14"/>
      <c r="L1022" s="14"/>
      <c r="M1022" s="14"/>
      <c r="N1022" s="14"/>
      <c r="O1022" s="14"/>
      <c r="P1022" s="14"/>
      <c r="Q1022" s="14"/>
      <c r="R1022" s="14"/>
      <c r="S1022" s="14"/>
      <c r="T1022" s="14"/>
      <c r="U1022" s="14"/>
      <c r="V1022" s="14"/>
    </row>
    <row r="1023" ht="20.05" customHeight="1">
      <c r="A1023" s="10">
        <v>32</v>
      </c>
      <c r="B1023" s="11">
        <v>31</v>
      </c>
      <c r="C1023" s="12">
        <v>1022</v>
      </c>
      <c r="D1023" t="s" s="13">
        <v>988</v>
      </c>
      <c r="E1023" t="s" s="13">
        <v>1006</v>
      </c>
      <c r="F1023" s="14"/>
      <c r="G1023" s="14"/>
      <c r="H1023" s="14"/>
      <c r="I1023" s="14"/>
      <c r="J1023" s="14"/>
      <c r="K1023" s="14"/>
      <c r="L1023" s="14"/>
      <c r="M1023" s="14"/>
      <c r="N1023" s="14"/>
      <c r="O1023" s="14"/>
      <c r="P1023" s="14"/>
      <c r="Q1023" s="14"/>
      <c r="R1023" s="14"/>
      <c r="S1023" s="14"/>
      <c r="T1023" s="14"/>
      <c r="U1023" s="14"/>
      <c r="V1023" s="14"/>
    </row>
    <row r="1024" ht="20.05" customHeight="1">
      <c r="A1024" s="10">
        <v>33</v>
      </c>
      <c r="B1024" s="11">
        <v>31</v>
      </c>
      <c r="C1024" s="12">
        <v>1023</v>
      </c>
      <c r="D1024" t="s" s="13">
        <v>988</v>
      </c>
      <c r="E1024" t="s" s="13">
        <v>1007</v>
      </c>
      <c r="F1024" s="14"/>
      <c r="G1024" s="14"/>
      <c r="H1024" s="14"/>
      <c r="I1024" s="14"/>
      <c r="J1024" s="14"/>
      <c r="K1024" s="14"/>
      <c r="L1024" s="14"/>
      <c r="M1024" s="14"/>
      <c r="N1024" s="14"/>
      <c r="O1024" s="14"/>
      <c r="P1024" s="14"/>
      <c r="Q1024" s="14"/>
      <c r="R1024" s="14"/>
      <c r="S1024" s="14"/>
      <c r="T1024" s="14"/>
      <c r="U1024" s="14"/>
      <c r="V1024" s="14"/>
    </row>
    <row r="1025" ht="20.05" customHeight="1">
      <c r="A1025" s="10">
        <v>34</v>
      </c>
      <c r="B1025" s="11">
        <v>31</v>
      </c>
      <c r="C1025" s="12">
        <v>1024</v>
      </c>
      <c r="D1025" t="s" s="13">
        <v>988</v>
      </c>
      <c r="E1025" t="s" s="13">
        <v>1008</v>
      </c>
      <c r="F1025" s="14"/>
      <c r="G1025" s="14"/>
      <c r="H1025" s="14"/>
      <c r="I1025" s="14"/>
      <c r="J1025" s="14"/>
      <c r="K1025" s="14"/>
      <c r="L1025" s="14"/>
      <c r="M1025" s="14"/>
      <c r="N1025" s="14"/>
      <c r="O1025" s="14"/>
      <c r="P1025" s="14"/>
      <c r="Q1025" s="14"/>
      <c r="R1025" s="14"/>
      <c r="S1025" s="14"/>
      <c r="T1025" s="14"/>
      <c r="U1025" s="14"/>
      <c r="V1025" s="14"/>
    </row>
    <row r="1026" ht="20.05" customHeight="1">
      <c r="A1026" s="10">
        <v>35</v>
      </c>
      <c r="B1026" s="11">
        <v>31</v>
      </c>
      <c r="C1026" s="12">
        <v>1025</v>
      </c>
      <c r="D1026" t="s" s="13">
        <v>988</v>
      </c>
      <c r="E1026" t="s" s="13">
        <v>1009</v>
      </c>
      <c r="F1026" s="14"/>
      <c r="G1026" s="14"/>
      <c r="H1026" s="14"/>
      <c r="I1026" s="14"/>
      <c r="J1026" s="14"/>
      <c r="K1026" s="14"/>
      <c r="L1026" s="14"/>
      <c r="M1026" s="14"/>
      <c r="N1026" s="14"/>
      <c r="O1026" s="14"/>
      <c r="P1026" s="14"/>
      <c r="Q1026" s="14"/>
      <c r="R1026" s="14"/>
      <c r="S1026" s="14"/>
      <c r="T1026" s="14"/>
      <c r="U1026" s="14"/>
      <c r="V1026" s="14"/>
    </row>
    <row r="1027" ht="20.05" customHeight="1">
      <c r="A1027" s="10">
        <v>36</v>
      </c>
      <c r="B1027" s="11">
        <v>31</v>
      </c>
      <c r="C1027" s="12">
        <v>1026</v>
      </c>
      <c r="D1027" t="s" s="13">
        <v>988</v>
      </c>
      <c r="E1027" t="s" s="13">
        <v>1010</v>
      </c>
      <c r="F1027" s="14"/>
      <c r="G1027" s="14"/>
      <c r="H1027" s="14"/>
      <c r="I1027" s="14"/>
      <c r="J1027" s="14"/>
      <c r="K1027" s="14"/>
      <c r="L1027" s="14"/>
      <c r="M1027" s="14"/>
      <c r="N1027" s="14"/>
      <c r="O1027" s="14"/>
      <c r="P1027" s="14"/>
      <c r="Q1027" s="14"/>
      <c r="R1027" s="14"/>
      <c r="S1027" s="14"/>
      <c r="T1027" s="14"/>
      <c r="U1027" s="14"/>
      <c r="V1027" s="14"/>
    </row>
    <row r="1028" ht="20.05" customHeight="1">
      <c r="A1028" s="10">
        <v>37</v>
      </c>
      <c r="B1028" s="11">
        <v>31</v>
      </c>
      <c r="C1028" s="12">
        <v>1027</v>
      </c>
      <c r="D1028" t="s" s="13">
        <v>988</v>
      </c>
      <c r="E1028" t="s" s="13">
        <v>1011</v>
      </c>
      <c r="F1028" s="14"/>
      <c r="G1028" s="14"/>
      <c r="H1028" s="14"/>
      <c r="I1028" s="14"/>
      <c r="J1028" s="14"/>
      <c r="K1028" s="14"/>
      <c r="L1028" s="14"/>
      <c r="M1028" s="14"/>
      <c r="N1028" s="14"/>
      <c r="O1028" s="14"/>
      <c r="P1028" s="14"/>
      <c r="Q1028" s="14"/>
      <c r="R1028" s="14"/>
      <c r="S1028" s="14"/>
      <c r="T1028" s="14"/>
      <c r="U1028" s="14"/>
      <c r="V1028" s="14"/>
    </row>
    <row r="1029" ht="20.05" customHeight="1">
      <c r="A1029" s="10">
        <v>38</v>
      </c>
      <c r="B1029" s="11">
        <v>31</v>
      </c>
      <c r="C1029" s="12">
        <v>1028</v>
      </c>
      <c r="D1029" t="s" s="13">
        <v>988</v>
      </c>
      <c r="E1029" t="s" s="13">
        <v>1012</v>
      </c>
      <c r="F1029" s="14"/>
      <c r="G1029" s="14"/>
      <c r="H1029" s="14"/>
      <c r="I1029" s="14"/>
      <c r="J1029" s="14"/>
      <c r="K1029" s="14"/>
      <c r="L1029" s="14"/>
      <c r="M1029" s="14"/>
      <c r="N1029" s="14"/>
      <c r="O1029" s="14"/>
      <c r="P1029" s="14"/>
      <c r="Q1029" s="14"/>
      <c r="R1029" s="14"/>
      <c r="S1029" s="14"/>
      <c r="T1029" s="14"/>
      <c r="U1029" s="14"/>
      <c r="V1029" s="14"/>
    </row>
    <row r="1030" ht="20.05" customHeight="1">
      <c r="A1030" s="10">
        <v>39</v>
      </c>
      <c r="B1030" s="11">
        <v>31</v>
      </c>
      <c r="C1030" s="12">
        <v>1029</v>
      </c>
      <c r="D1030" t="s" s="13">
        <v>988</v>
      </c>
      <c r="E1030" t="s" s="13">
        <v>1013</v>
      </c>
      <c r="F1030" s="14"/>
      <c r="G1030" s="14"/>
      <c r="H1030" s="14"/>
      <c r="I1030" s="14"/>
      <c r="J1030" s="14"/>
      <c r="K1030" s="14"/>
      <c r="L1030" s="14"/>
      <c r="M1030" s="14"/>
      <c r="N1030" s="14"/>
      <c r="O1030" s="14"/>
      <c r="P1030" s="14"/>
      <c r="Q1030" s="14"/>
      <c r="R1030" s="14"/>
      <c r="S1030" s="14"/>
      <c r="T1030" s="14"/>
      <c r="U1030" s="14"/>
      <c r="V1030" s="14"/>
    </row>
    <row r="1031" ht="20.05" customHeight="1">
      <c r="A1031" s="10">
        <v>40</v>
      </c>
      <c r="B1031" s="11">
        <v>31</v>
      </c>
      <c r="C1031" s="12">
        <v>1030</v>
      </c>
      <c r="D1031" t="s" s="13">
        <v>988</v>
      </c>
      <c r="E1031" t="s" s="13">
        <v>1014</v>
      </c>
      <c r="F1031" s="14"/>
      <c r="G1031" s="14"/>
      <c r="H1031" s="14"/>
      <c r="I1031" s="14"/>
      <c r="J1031" s="14"/>
      <c r="K1031" s="14"/>
      <c r="L1031" s="14"/>
      <c r="M1031" s="14"/>
      <c r="N1031" s="14"/>
      <c r="O1031" s="14"/>
      <c r="P1031" s="14"/>
      <c r="Q1031" s="14"/>
      <c r="R1031" s="14"/>
      <c r="S1031" s="14"/>
      <c r="T1031" s="14"/>
      <c r="U1031" s="14"/>
      <c r="V1031" s="14"/>
    </row>
    <row r="1032" ht="20.05" customHeight="1">
      <c r="A1032" s="10">
        <v>41</v>
      </c>
      <c r="B1032" s="11">
        <v>31</v>
      </c>
      <c r="C1032" s="12">
        <v>1031</v>
      </c>
      <c r="D1032" t="s" s="13">
        <v>988</v>
      </c>
      <c r="E1032" t="s" s="13">
        <v>1015</v>
      </c>
      <c r="F1032" s="14"/>
      <c r="G1032" s="14"/>
      <c r="H1032" s="14"/>
      <c r="I1032" s="14"/>
      <c r="J1032" s="14"/>
      <c r="K1032" s="14"/>
      <c r="L1032" s="14"/>
      <c r="M1032" s="14"/>
      <c r="N1032" s="14"/>
      <c r="O1032" s="14"/>
      <c r="P1032" s="14"/>
      <c r="Q1032" s="14"/>
      <c r="R1032" s="14"/>
      <c r="S1032" s="14"/>
      <c r="T1032" s="14"/>
      <c r="U1032" s="14"/>
      <c r="V1032" s="14"/>
    </row>
    <row r="1033" ht="20.05" customHeight="1">
      <c r="A1033" s="10">
        <v>42</v>
      </c>
      <c r="B1033" s="11">
        <v>31</v>
      </c>
      <c r="C1033" s="12">
        <v>1032</v>
      </c>
      <c r="D1033" t="s" s="13">
        <v>988</v>
      </c>
      <c r="E1033" t="s" s="13">
        <v>1016</v>
      </c>
      <c r="F1033" s="14"/>
      <c r="G1033" s="14"/>
      <c r="H1033" s="14"/>
      <c r="I1033" s="14"/>
      <c r="J1033" s="14"/>
      <c r="K1033" s="14"/>
      <c r="L1033" s="14"/>
      <c r="M1033" s="14"/>
      <c r="N1033" s="14"/>
      <c r="O1033" s="14"/>
      <c r="P1033" s="14"/>
      <c r="Q1033" s="14"/>
      <c r="R1033" s="14"/>
      <c r="S1033" s="14"/>
      <c r="T1033" s="14"/>
      <c r="U1033" s="14"/>
      <c r="V1033" s="14"/>
    </row>
    <row r="1034" ht="20.05" customHeight="1">
      <c r="A1034" s="10">
        <v>43</v>
      </c>
      <c r="B1034" s="11">
        <v>31</v>
      </c>
      <c r="C1034" s="12">
        <v>1033</v>
      </c>
      <c r="D1034" t="s" s="13">
        <v>988</v>
      </c>
      <c r="E1034" t="s" s="13">
        <v>1017</v>
      </c>
      <c r="F1034" s="14"/>
      <c r="G1034" s="14"/>
      <c r="H1034" s="14"/>
      <c r="I1034" s="14"/>
      <c r="J1034" s="14"/>
      <c r="K1034" s="14"/>
      <c r="L1034" s="14"/>
      <c r="M1034" s="14"/>
      <c r="N1034" s="14"/>
      <c r="O1034" s="14"/>
      <c r="P1034" s="14"/>
      <c r="Q1034" s="14"/>
      <c r="R1034" s="14"/>
      <c r="S1034" s="14"/>
      <c r="T1034" s="14"/>
      <c r="U1034" s="14"/>
      <c r="V1034" s="14"/>
    </row>
    <row r="1035" ht="20.05" customHeight="1">
      <c r="A1035" s="10">
        <v>44</v>
      </c>
      <c r="B1035" s="11">
        <v>31</v>
      </c>
      <c r="C1035" s="12">
        <v>1034</v>
      </c>
      <c r="D1035" t="s" s="13">
        <v>988</v>
      </c>
      <c r="E1035" t="s" s="13">
        <v>1018</v>
      </c>
      <c r="F1035" s="14"/>
      <c r="G1035" s="14"/>
      <c r="H1035" s="14"/>
      <c r="I1035" s="14"/>
      <c r="J1035" s="14"/>
      <c r="K1035" s="14"/>
      <c r="L1035" s="14"/>
      <c r="M1035" s="14"/>
      <c r="N1035" s="14"/>
      <c r="O1035" s="14"/>
      <c r="P1035" s="14"/>
      <c r="Q1035" s="14"/>
      <c r="R1035" s="14"/>
      <c r="S1035" s="14"/>
      <c r="T1035" s="14"/>
      <c r="U1035" s="14"/>
      <c r="V1035" s="14"/>
    </row>
    <row r="1036" ht="20.05" customHeight="1">
      <c r="A1036" s="10">
        <v>45</v>
      </c>
      <c r="B1036" s="11">
        <v>31</v>
      </c>
      <c r="C1036" s="12">
        <v>1035</v>
      </c>
      <c r="D1036" t="s" s="13">
        <v>988</v>
      </c>
      <c r="E1036" t="s" s="13">
        <v>1019</v>
      </c>
      <c r="F1036" s="14"/>
      <c r="G1036" s="14"/>
      <c r="H1036" s="14"/>
      <c r="I1036" s="14"/>
      <c r="J1036" s="14"/>
      <c r="K1036" s="14"/>
      <c r="L1036" s="14"/>
      <c r="M1036" s="14"/>
      <c r="N1036" s="14"/>
      <c r="O1036" s="14"/>
      <c r="P1036" s="14"/>
      <c r="Q1036" s="14"/>
      <c r="R1036" s="14"/>
      <c r="S1036" s="14"/>
      <c r="T1036" s="14"/>
      <c r="U1036" s="14"/>
      <c r="V1036" s="14"/>
    </row>
    <row r="1037" ht="20.05" customHeight="1">
      <c r="A1037" s="10">
        <v>46</v>
      </c>
      <c r="B1037" s="11">
        <v>31</v>
      </c>
      <c r="C1037" s="12">
        <v>1036</v>
      </c>
      <c r="D1037" t="s" s="13">
        <v>988</v>
      </c>
      <c r="E1037" t="s" s="13">
        <v>1020</v>
      </c>
      <c r="F1037" s="14"/>
      <c r="G1037" s="14"/>
      <c r="H1037" s="14"/>
      <c r="I1037" s="14"/>
      <c r="J1037" s="14"/>
      <c r="K1037" s="14"/>
      <c r="L1037" s="14"/>
      <c r="M1037" s="14"/>
      <c r="N1037" s="14"/>
      <c r="O1037" s="14"/>
      <c r="P1037" s="14"/>
      <c r="Q1037" s="14"/>
      <c r="R1037" s="14"/>
      <c r="S1037" s="14"/>
      <c r="T1037" s="14"/>
      <c r="U1037" s="14"/>
      <c r="V1037" s="14"/>
    </row>
    <row r="1038" ht="20.05" customHeight="1">
      <c r="A1038" s="10">
        <v>47</v>
      </c>
      <c r="B1038" s="11">
        <v>31</v>
      </c>
      <c r="C1038" s="12">
        <v>1037</v>
      </c>
      <c r="D1038" t="s" s="13">
        <v>988</v>
      </c>
      <c r="E1038" t="s" s="13">
        <v>1021</v>
      </c>
      <c r="F1038" s="14"/>
      <c r="G1038" s="14"/>
      <c r="H1038" s="14"/>
      <c r="I1038" s="14"/>
      <c r="J1038" s="14"/>
      <c r="K1038" s="14"/>
      <c r="L1038" s="14"/>
      <c r="M1038" s="14"/>
      <c r="N1038" s="14"/>
      <c r="O1038" s="14"/>
      <c r="P1038" s="14"/>
      <c r="Q1038" s="14"/>
      <c r="R1038" s="14"/>
      <c r="S1038" s="14"/>
      <c r="T1038" s="14"/>
      <c r="U1038" s="14"/>
      <c r="V1038" s="14"/>
    </row>
    <row r="1039" ht="20.05" customHeight="1">
      <c r="A1039" s="10">
        <v>48</v>
      </c>
      <c r="B1039" s="11">
        <v>31</v>
      </c>
      <c r="C1039" s="12">
        <v>1038</v>
      </c>
      <c r="D1039" t="s" s="13">
        <v>988</v>
      </c>
      <c r="E1039" t="s" s="13">
        <v>1022</v>
      </c>
      <c r="F1039" s="14"/>
      <c r="G1039" s="14"/>
      <c r="H1039" s="14"/>
      <c r="I1039" s="14"/>
      <c r="J1039" s="14"/>
      <c r="K1039" s="14"/>
      <c r="L1039" s="14"/>
      <c r="M1039" s="14"/>
      <c r="N1039" s="14"/>
      <c r="O1039" s="14"/>
      <c r="P1039" s="14"/>
      <c r="Q1039" s="14"/>
      <c r="R1039" s="14"/>
      <c r="S1039" s="14"/>
      <c r="T1039" s="14"/>
      <c r="U1039" s="14"/>
      <c r="V1039" s="14"/>
    </row>
    <row r="1040" ht="20.05" customHeight="1">
      <c r="A1040" s="10">
        <v>49</v>
      </c>
      <c r="B1040" s="11">
        <v>31</v>
      </c>
      <c r="C1040" s="12">
        <v>1039</v>
      </c>
      <c r="D1040" t="s" s="13">
        <v>988</v>
      </c>
      <c r="E1040" t="s" s="13">
        <v>1023</v>
      </c>
      <c r="F1040" s="14"/>
      <c r="G1040" s="14"/>
      <c r="H1040" s="14"/>
      <c r="I1040" s="14"/>
      <c r="J1040" s="14"/>
      <c r="K1040" s="14"/>
      <c r="L1040" s="14"/>
      <c r="M1040" s="14"/>
      <c r="N1040" s="14"/>
      <c r="O1040" s="14"/>
      <c r="P1040" s="14"/>
      <c r="Q1040" s="14"/>
      <c r="R1040" s="14"/>
      <c r="S1040" s="14"/>
      <c r="T1040" s="14"/>
      <c r="U1040" s="14"/>
      <c r="V1040" s="14"/>
    </row>
    <row r="1041" ht="20.05" customHeight="1">
      <c r="A1041" s="10">
        <v>50</v>
      </c>
      <c r="B1041" s="11">
        <v>31</v>
      </c>
      <c r="C1041" s="12">
        <v>1040</v>
      </c>
      <c r="D1041" t="s" s="13">
        <v>988</v>
      </c>
      <c r="E1041" t="s" s="13">
        <v>1024</v>
      </c>
      <c r="F1041" s="14"/>
      <c r="G1041" s="14"/>
      <c r="H1041" s="14"/>
      <c r="I1041" s="14"/>
      <c r="J1041" s="14"/>
      <c r="K1041" s="14"/>
      <c r="L1041" s="14"/>
      <c r="M1041" s="14"/>
      <c r="N1041" s="14"/>
      <c r="O1041" s="14"/>
      <c r="P1041" s="14"/>
      <c r="Q1041" s="14"/>
      <c r="R1041" s="14"/>
      <c r="S1041" s="14"/>
      <c r="T1041" s="14"/>
      <c r="U1041" s="14"/>
      <c r="V1041" s="14"/>
    </row>
    <row r="1042" ht="20.05" customHeight="1">
      <c r="A1042" s="10">
        <v>51</v>
      </c>
      <c r="B1042" s="11">
        <v>31</v>
      </c>
      <c r="C1042" s="12">
        <v>1041</v>
      </c>
      <c r="D1042" t="s" s="13">
        <v>988</v>
      </c>
      <c r="E1042" t="s" s="13">
        <v>1025</v>
      </c>
      <c r="F1042" s="14"/>
      <c r="G1042" s="14"/>
      <c r="H1042" s="14"/>
      <c r="I1042" s="14"/>
      <c r="J1042" s="14"/>
      <c r="K1042" s="14"/>
      <c r="L1042" s="14"/>
      <c r="M1042" s="14"/>
      <c r="N1042" s="14"/>
      <c r="O1042" s="14"/>
      <c r="P1042" s="14"/>
      <c r="Q1042" s="14"/>
      <c r="R1042" s="14"/>
      <c r="S1042" s="14"/>
      <c r="T1042" s="14"/>
      <c r="U1042" s="14"/>
      <c r="V1042" s="14"/>
    </row>
    <row r="1043" ht="20.05" customHeight="1">
      <c r="A1043" s="10">
        <v>52</v>
      </c>
      <c r="B1043" s="11">
        <v>31</v>
      </c>
      <c r="C1043" s="12">
        <v>1042</v>
      </c>
      <c r="D1043" t="s" s="13">
        <v>988</v>
      </c>
      <c r="E1043" t="s" s="13">
        <v>1026</v>
      </c>
      <c r="F1043" s="14"/>
      <c r="G1043" s="14"/>
      <c r="H1043" s="14"/>
      <c r="I1043" s="14"/>
      <c r="J1043" s="14"/>
      <c r="K1043" s="14"/>
      <c r="L1043" s="14"/>
      <c r="M1043" s="14"/>
      <c r="N1043" s="14"/>
      <c r="O1043" s="14"/>
      <c r="P1043" s="14"/>
      <c r="Q1043" s="14"/>
      <c r="R1043" s="14"/>
      <c r="S1043" s="14"/>
      <c r="T1043" s="14"/>
      <c r="U1043" s="14"/>
      <c r="V1043" s="14"/>
    </row>
    <row r="1044" ht="20.05" customHeight="1">
      <c r="A1044" s="10">
        <v>53</v>
      </c>
      <c r="B1044" s="11">
        <v>31</v>
      </c>
      <c r="C1044" s="12">
        <v>1043</v>
      </c>
      <c r="D1044" t="s" s="13">
        <v>988</v>
      </c>
      <c r="E1044" t="s" s="13">
        <v>1027</v>
      </c>
      <c r="F1044" s="14"/>
      <c r="G1044" s="14"/>
      <c r="H1044" s="14"/>
      <c r="I1044" s="14"/>
      <c r="J1044" s="14"/>
      <c r="K1044" s="14"/>
      <c r="L1044" s="14"/>
      <c r="M1044" s="14"/>
      <c r="N1044" s="14"/>
      <c r="O1044" s="14"/>
      <c r="P1044" s="14"/>
      <c r="Q1044" s="14"/>
      <c r="R1044" s="14"/>
      <c r="S1044" s="14"/>
      <c r="T1044" s="14"/>
      <c r="U1044" s="14"/>
      <c r="V1044" s="14"/>
    </row>
    <row r="1045" ht="20.05" customHeight="1">
      <c r="A1045" s="10">
        <v>54</v>
      </c>
      <c r="B1045" s="11">
        <v>31</v>
      </c>
      <c r="C1045" s="12">
        <v>1044</v>
      </c>
      <c r="D1045" t="s" s="13">
        <v>988</v>
      </c>
      <c r="E1045" t="s" s="13">
        <v>1028</v>
      </c>
      <c r="F1045" s="14"/>
      <c r="G1045" s="14"/>
      <c r="H1045" s="14"/>
      <c r="I1045" s="14"/>
      <c r="J1045" s="14"/>
      <c r="K1045" s="14"/>
      <c r="L1045" s="14"/>
      <c r="M1045" s="14"/>
      <c r="N1045" s="14"/>
      <c r="O1045" s="14"/>
      <c r="P1045" s="14"/>
      <c r="Q1045" s="14"/>
      <c r="R1045" s="14"/>
      <c r="S1045" s="14"/>
      <c r="T1045" s="14"/>
      <c r="U1045" s="14"/>
      <c r="V1045" s="14"/>
    </row>
    <row r="1046" ht="20.05" customHeight="1">
      <c r="A1046" s="10">
        <v>55</v>
      </c>
      <c r="B1046" s="11">
        <v>31</v>
      </c>
      <c r="C1046" s="12">
        <v>1045</v>
      </c>
      <c r="D1046" t="s" s="13">
        <v>988</v>
      </c>
      <c r="E1046" t="s" s="13">
        <v>1029</v>
      </c>
      <c r="F1046" s="14"/>
      <c r="G1046" s="14"/>
      <c r="H1046" s="14"/>
      <c r="I1046" s="14"/>
      <c r="J1046" s="14"/>
      <c r="K1046" s="14"/>
      <c r="L1046" s="14"/>
      <c r="M1046" s="14"/>
      <c r="N1046" s="14"/>
      <c r="O1046" s="14"/>
      <c r="P1046" s="14"/>
      <c r="Q1046" s="14"/>
      <c r="R1046" s="14"/>
      <c r="S1046" s="14"/>
      <c r="T1046" s="14"/>
      <c r="U1046" s="14"/>
      <c r="V1046" s="14"/>
    </row>
    <row r="1047" ht="20.05" customHeight="1">
      <c r="A1047" s="10">
        <v>56</v>
      </c>
      <c r="B1047" s="11">
        <v>31</v>
      </c>
      <c r="C1047" s="12">
        <v>1046</v>
      </c>
      <c r="D1047" t="s" s="13">
        <v>988</v>
      </c>
      <c r="E1047" t="s" s="13">
        <v>1030</v>
      </c>
      <c r="F1047" s="14"/>
      <c r="G1047" s="14"/>
      <c r="H1047" s="14"/>
      <c r="I1047" s="14"/>
      <c r="J1047" s="14"/>
      <c r="K1047" s="14"/>
      <c r="L1047" s="14"/>
      <c r="M1047" s="14"/>
      <c r="N1047" s="14"/>
      <c r="O1047" s="14"/>
      <c r="P1047" s="14"/>
      <c r="Q1047" s="14"/>
      <c r="R1047" s="14"/>
      <c r="S1047" s="14"/>
      <c r="T1047" s="14"/>
      <c r="U1047" s="14"/>
      <c r="V1047" s="14"/>
    </row>
    <row r="1048" ht="20.05" customHeight="1">
      <c r="A1048" s="10">
        <v>57</v>
      </c>
      <c r="B1048" s="11">
        <v>31</v>
      </c>
      <c r="C1048" s="12">
        <v>1047</v>
      </c>
      <c r="D1048" t="s" s="13">
        <v>988</v>
      </c>
      <c r="E1048" t="s" s="13">
        <v>1031</v>
      </c>
      <c r="F1048" s="14"/>
      <c r="G1048" s="14"/>
      <c r="H1048" s="14"/>
      <c r="I1048" s="14"/>
      <c r="J1048" s="14"/>
      <c r="K1048" s="14"/>
      <c r="L1048" s="14"/>
      <c r="M1048" s="14"/>
      <c r="N1048" s="14"/>
      <c r="O1048" s="14"/>
      <c r="P1048" s="14"/>
      <c r="Q1048" s="14"/>
      <c r="R1048" s="14"/>
      <c r="S1048" s="14"/>
      <c r="T1048" s="14"/>
      <c r="U1048" s="14"/>
      <c r="V1048" s="14"/>
    </row>
    <row r="1049" ht="20.05" customHeight="1">
      <c r="A1049" s="10">
        <v>58</v>
      </c>
      <c r="B1049" s="11">
        <v>31</v>
      </c>
      <c r="C1049" s="12">
        <v>1048</v>
      </c>
      <c r="D1049" t="s" s="13">
        <v>988</v>
      </c>
      <c r="E1049" t="s" s="13">
        <v>1032</v>
      </c>
      <c r="F1049" s="14"/>
      <c r="G1049" s="14"/>
      <c r="H1049" s="14"/>
      <c r="I1049" s="14"/>
      <c r="J1049" s="14"/>
      <c r="K1049" s="14"/>
      <c r="L1049" s="14"/>
      <c r="M1049" s="14"/>
      <c r="N1049" s="14"/>
      <c r="O1049" s="14"/>
      <c r="P1049" s="14"/>
      <c r="Q1049" s="14"/>
      <c r="R1049" s="14"/>
      <c r="S1049" s="14"/>
      <c r="T1049" s="14"/>
      <c r="U1049" s="14"/>
      <c r="V1049" s="14"/>
    </row>
    <row r="1050" ht="20.05" customHeight="1">
      <c r="A1050" s="10">
        <v>59</v>
      </c>
      <c r="B1050" s="11">
        <v>31</v>
      </c>
      <c r="C1050" s="12">
        <v>1049</v>
      </c>
      <c r="D1050" t="s" s="13">
        <v>988</v>
      </c>
      <c r="E1050" t="s" s="13">
        <v>1033</v>
      </c>
      <c r="F1050" s="14"/>
      <c r="G1050" s="14"/>
      <c r="H1050" s="14"/>
      <c r="I1050" s="14"/>
      <c r="J1050" s="14"/>
      <c r="K1050" s="14"/>
      <c r="L1050" s="14"/>
      <c r="M1050" s="14"/>
      <c r="N1050" s="14"/>
      <c r="O1050" s="14"/>
      <c r="P1050" s="14"/>
      <c r="Q1050" s="14"/>
      <c r="R1050" s="14"/>
      <c r="S1050" s="14"/>
      <c r="T1050" s="14"/>
      <c r="U1050" s="14"/>
      <c r="V1050" s="14"/>
    </row>
    <row r="1051" ht="20.05" customHeight="1">
      <c r="A1051" s="10">
        <v>60</v>
      </c>
      <c r="B1051" s="11">
        <v>31</v>
      </c>
      <c r="C1051" s="12">
        <v>1050</v>
      </c>
      <c r="D1051" t="s" s="13">
        <v>988</v>
      </c>
      <c r="E1051" t="s" s="13">
        <v>1034</v>
      </c>
      <c r="F1051" s="14"/>
      <c r="G1051" s="14"/>
      <c r="H1051" s="14"/>
      <c r="I1051" s="14"/>
      <c r="J1051" s="14"/>
      <c r="K1051" s="14"/>
      <c r="L1051" s="14"/>
      <c r="M1051" s="14"/>
      <c r="N1051" s="14"/>
      <c r="O1051" s="14"/>
      <c r="P1051" s="14"/>
      <c r="Q1051" s="14"/>
      <c r="R1051" s="14"/>
      <c r="S1051" s="14"/>
      <c r="T1051" s="14"/>
      <c r="U1051" s="14"/>
      <c r="V1051" s="14"/>
    </row>
    <row r="1052" ht="20.05" customHeight="1">
      <c r="A1052" s="10">
        <v>61</v>
      </c>
      <c r="B1052" s="11">
        <v>31</v>
      </c>
      <c r="C1052" s="12">
        <v>1051</v>
      </c>
      <c r="D1052" t="s" s="13">
        <v>988</v>
      </c>
      <c r="E1052" t="s" s="13">
        <v>1035</v>
      </c>
      <c r="F1052" s="14"/>
      <c r="G1052" s="14"/>
      <c r="H1052" s="14"/>
      <c r="I1052" s="14"/>
      <c r="J1052" s="14"/>
      <c r="K1052" s="14"/>
      <c r="L1052" s="14"/>
      <c r="M1052" s="14"/>
      <c r="N1052" s="14"/>
      <c r="O1052" s="14"/>
      <c r="P1052" s="14"/>
      <c r="Q1052" s="14"/>
      <c r="R1052" s="14"/>
      <c r="S1052" s="14"/>
      <c r="T1052" s="14"/>
      <c r="U1052" s="14"/>
      <c r="V1052" s="14"/>
    </row>
    <row r="1053" ht="20.05" customHeight="1">
      <c r="A1053" s="10">
        <v>62</v>
      </c>
      <c r="B1053" s="11">
        <v>31</v>
      </c>
      <c r="C1053" s="12">
        <v>1052</v>
      </c>
      <c r="D1053" t="s" s="13">
        <v>988</v>
      </c>
      <c r="E1053" t="s" s="13">
        <v>1036</v>
      </c>
      <c r="F1053" s="14"/>
      <c r="G1053" s="14"/>
      <c r="H1053" s="14"/>
      <c r="I1053" s="14"/>
      <c r="J1053" s="14"/>
      <c r="K1053" s="14"/>
      <c r="L1053" s="14"/>
      <c r="M1053" s="14"/>
      <c r="N1053" s="14"/>
      <c r="O1053" s="14"/>
      <c r="P1053" s="14"/>
      <c r="Q1053" s="14"/>
      <c r="R1053" s="14"/>
      <c r="S1053" s="14"/>
      <c r="T1053" s="14"/>
      <c r="U1053" s="14"/>
      <c r="V1053" s="14"/>
    </row>
    <row r="1054" ht="20.05" customHeight="1">
      <c r="A1054" s="10">
        <v>63</v>
      </c>
      <c r="B1054" s="11">
        <v>31</v>
      </c>
      <c r="C1054" s="12">
        <v>1053</v>
      </c>
      <c r="D1054" t="s" s="13">
        <v>988</v>
      </c>
      <c r="E1054" t="s" s="13">
        <v>1037</v>
      </c>
      <c r="F1054" s="14"/>
      <c r="G1054" s="14"/>
      <c r="H1054" s="14"/>
      <c r="I1054" s="14"/>
      <c r="J1054" s="14"/>
      <c r="K1054" s="14"/>
      <c r="L1054" s="14"/>
      <c r="M1054" s="14"/>
      <c r="N1054" s="14"/>
      <c r="O1054" s="14"/>
      <c r="P1054" s="14"/>
      <c r="Q1054" s="14"/>
      <c r="R1054" s="14"/>
      <c r="S1054" s="14"/>
      <c r="T1054" s="14"/>
      <c r="U1054" s="14"/>
      <c r="V1054" s="14"/>
    </row>
    <row r="1055" ht="20.05" customHeight="1">
      <c r="A1055" s="10">
        <v>64</v>
      </c>
      <c r="B1055" s="11">
        <v>31</v>
      </c>
      <c r="C1055" s="12">
        <v>1054</v>
      </c>
      <c r="D1055" t="s" s="13">
        <v>988</v>
      </c>
      <c r="E1055" t="s" s="13">
        <v>1038</v>
      </c>
      <c r="F1055" s="14"/>
      <c r="G1055" s="14"/>
      <c r="H1055" s="14"/>
      <c r="I1055" s="14"/>
      <c r="J1055" s="14"/>
      <c r="K1055" s="14"/>
      <c r="L1055" s="14"/>
      <c r="M1055" s="14"/>
      <c r="N1055" s="14"/>
      <c r="O1055" s="14"/>
      <c r="P1055" s="14"/>
      <c r="Q1055" s="14"/>
      <c r="R1055" s="14"/>
      <c r="S1055" s="14"/>
      <c r="T1055" s="14"/>
      <c r="U1055" s="14"/>
      <c r="V1055" s="14"/>
    </row>
    <row r="1056" ht="20.05" customHeight="1">
      <c r="A1056" s="10">
        <v>65</v>
      </c>
      <c r="B1056" s="11">
        <v>31</v>
      </c>
      <c r="C1056" s="12">
        <v>1055</v>
      </c>
      <c r="D1056" t="s" s="13">
        <v>988</v>
      </c>
      <c r="E1056" t="s" s="13">
        <v>1039</v>
      </c>
      <c r="F1056" s="14"/>
      <c r="G1056" s="14"/>
      <c r="H1056" s="14"/>
      <c r="I1056" s="14"/>
      <c r="J1056" s="14"/>
      <c r="K1056" s="14"/>
      <c r="L1056" s="14"/>
      <c r="M1056" s="14"/>
      <c r="N1056" s="14"/>
      <c r="O1056" s="14"/>
      <c r="P1056" s="14"/>
      <c r="Q1056" s="14"/>
      <c r="R1056" s="14"/>
      <c r="S1056" s="14"/>
      <c r="T1056" s="14"/>
      <c r="U1056" s="14"/>
      <c r="V1056" s="14"/>
    </row>
    <row r="1057" ht="20.05" customHeight="1">
      <c r="A1057" s="10">
        <v>66</v>
      </c>
      <c r="B1057" s="11">
        <v>31</v>
      </c>
      <c r="C1057" s="12">
        <v>1056</v>
      </c>
      <c r="D1057" t="s" s="13">
        <v>988</v>
      </c>
      <c r="E1057" t="s" s="13">
        <v>1040</v>
      </c>
      <c r="F1057" s="14"/>
      <c r="G1057" s="14"/>
      <c r="H1057" s="14"/>
      <c r="I1057" s="14"/>
      <c r="J1057" s="14"/>
      <c r="K1057" s="14"/>
      <c r="L1057" s="14"/>
      <c r="M1057" s="14"/>
      <c r="N1057" s="14"/>
      <c r="O1057" s="14"/>
      <c r="P1057" s="14"/>
      <c r="Q1057" s="14"/>
      <c r="R1057" s="14"/>
      <c r="S1057" s="14"/>
      <c r="T1057" s="14"/>
      <c r="U1057" s="14"/>
      <c r="V1057" s="14"/>
    </row>
    <row r="1058" ht="20.05" customHeight="1">
      <c r="A1058" s="10">
        <v>1</v>
      </c>
      <c r="B1058" s="11">
        <v>33</v>
      </c>
      <c r="C1058" s="12">
        <v>1057</v>
      </c>
      <c r="D1058" t="s" s="13">
        <v>988</v>
      </c>
      <c r="E1058" t="s" s="13">
        <v>1041</v>
      </c>
      <c r="F1058" s="14"/>
      <c r="G1058" s="14"/>
      <c r="H1058" s="14"/>
      <c r="I1058" s="14"/>
      <c r="J1058" s="14"/>
      <c r="K1058" s="14"/>
      <c r="L1058" s="14"/>
      <c r="M1058" s="14"/>
      <c r="N1058" s="14"/>
      <c r="O1058" s="14"/>
      <c r="P1058" s="14"/>
      <c r="Q1058" s="14"/>
      <c r="R1058" s="14"/>
      <c r="S1058" s="14"/>
      <c r="T1058" s="14"/>
      <c r="U1058" s="14"/>
      <c r="V1058" s="14"/>
    </row>
    <row r="1059" ht="20.05" customHeight="1">
      <c r="A1059" s="10">
        <v>2</v>
      </c>
      <c r="B1059" s="11">
        <v>33</v>
      </c>
      <c r="C1059" s="12">
        <v>1058</v>
      </c>
      <c r="D1059" t="s" s="13">
        <v>988</v>
      </c>
      <c r="E1059" t="s" s="13">
        <v>1042</v>
      </c>
      <c r="F1059" s="14"/>
      <c r="G1059" s="14"/>
      <c r="H1059" s="14"/>
      <c r="I1059" s="14"/>
      <c r="J1059" s="14"/>
      <c r="K1059" s="14"/>
      <c r="L1059" s="14"/>
      <c r="M1059" s="14"/>
      <c r="N1059" s="14"/>
      <c r="O1059" s="14"/>
      <c r="P1059" s="14"/>
      <c r="Q1059" s="14"/>
      <c r="R1059" s="14"/>
      <c r="S1059" s="14"/>
      <c r="T1059" s="14"/>
      <c r="U1059" s="14"/>
      <c r="V1059" s="14"/>
    </row>
    <row r="1060" ht="20.05" customHeight="1">
      <c r="A1060" s="10">
        <v>3</v>
      </c>
      <c r="B1060" s="11">
        <v>33</v>
      </c>
      <c r="C1060" s="12">
        <v>1059</v>
      </c>
      <c r="D1060" t="s" s="13">
        <v>988</v>
      </c>
      <c r="E1060" t="s" s="13">
        <v>1043</v>
      </c>
      <c r="F1060" s="14"/>
      <c r="G1060" s="14"/>
      <c r="H1060" s="14"/>
      <c r="I1060" s="14"/>
      <c r="J1060" s="14"/>
      <c r="K1060" s="14"/>
      <c r="L1060" s="14"/>
      <c r="M1060" s="14"/>
      <c r="N1060" s="14"/>
      <c r="O1060" s="14"/>
      <c r="P1060" s="14"/>
      <c r="Q1060" s="14"/>
      <c r="R1060" s="14"/>
      <c r="S1060" s="14"/>
      <c r="T1060" s="14"/>
      <c r="U1060" s="14"/>
      <c r="V1060" s="14"/>
    </row>
    <row r="1061" ht="20.05" customHeight="1">
      <c r="A1061" s="10">
        <v>4</v>
      </c>
      <c r="B1061" s="11">
        <v>33</v>
      </c>
      <c r="C1061" s="12">
        <v>1060</v>
      </c>
      <c r="D1061" t="s" s="13">
        <v>988</v>
      </c>
      <c r="E1061" t="s" s="13">
        <v>1044</v>
      </c>
      <c r="F1061" s="14"/>
      <c r="G1061" s="14"/>
      <c r="H1061" s="14"/>
      <c r="I1061" s="14"/>
      <c r="J1061" s="14"/>
      <c r="K1061" s="14"/>
      <c r="L1061" s="14"/>
      <c r="M1061" s="14"/>
      <c r="N1061" s="14"/>
      <c r="O1061" s="14"/>
      <c r="P1061" s="14"/>
      <c r="Q1061" s="14"/>
      <c r="R1061" s="14"/>
      <c r="S1061" s="14"/>
      <c r="T1061" s="14"/>
      <c r="U1061" s="14"/>
      <c r="V1061" s="14"/>
    </row>
    <row r="1062" ht="20.05" customHeight="1">
      <c r="A1062" s="10">
        <v>5</v>
      </c>
      <c r="B1062" s="11">
        <v>33</v>
      </c>
      <c r="C1062" s="12">
        <v>1061</v>
      </c>
      <c r="D1062" t="s" s="13">
        <v>988</v>
      </c>
      <c r="E1062" t="s" s="13">
        <v>1045</v>
      </c>
      <c r="F1062" s="14"/>
      <c r="G1062" s="14"/>
      <c r="H1062" s="14"/>
      <c r="I1062" s="14"/>
      <c r="J1062" s="14"/>
      <c r="K1062" s="14"/>
      <c r="L1062" s="14"/>
      <c r="M1062" s="14"/>
      <c r="N1062" s="14"/>
      <c r="O1062" s="14"/>
      <c r="P1062" s="14"/>
      <c r="Q1062" s="14"/>
      <c r="R1062" s="14"/>
      <c r="S1062" s="14"/>
      <c r="T1062" s="14"/>
      <c r="U1062" s="14"/>
      <c r="V1062" s="14"/>
    </row>
    <row r="1063" ht="20.05" customHeight="1">
      <c r="A1063" s="10">
        <v>6</v>
      </c>
      <c r="B1063" s="11">
        <v>33</v>
      </c>
      <c r="C1063" s="12">
        <v>1062</v>
      </c>
      <c r="D1063" t="s" s="13">
        <v>988</v>
      </c>
      <c r="E1063" t="s" s="13">
        <v>1046</v>
      </c>
      <c r="F1063" s="14"/>
      <c r="G1063" s="14"/>
      <c r="H1063" s="14"/>
      <c r="I1063" s="14"/>
      <c r="J1063" s="14"/>
      <c r="K1063" s="14"/>
      <c r="L1063" s="14"/>
      <c r="M1063" s="14"/>
      <c r="N1063" s="14"/>
      <c r="O1063" s="14"/>
      <c r="P1063" s="14"/>
      <c r="Q1063" s="14"/>
      <c r="R1063" s="14"/>
      <c r="S1063" s="14"/>
      <c r="T1063" s="14"/>
      <c r="U1063" s="14"/>
      <c r="V1063" s="14"/>
    </row>
    <row r="1064" ht="20.05" customHeight="1">
      <c r="A1064" s="10">
        <v>7</v>
      </c>
      <c r="B1064" s="11">
        <v>33</v>
      </c>
      <c r="C1064" s="12">
        <v>1063</v>
      </c>
      <c r="D1064" t="s" s="13">
        <v>988</v>
      </c>
      <c r="E1064" t="s" s="13">
        <v>1047</v>
      </c>
      <c r="F1064" s="14"/>
      <c r="G1064" s="14"/>
      <c r="H1064" s="14"/>
      <c r="I1064" s="14"/>
      <c r="J1064" s="14"/>
      <c r="K1064" s="14"/>
      <c r="L1064" s="14"/>
      <c r="M1064" s="14"/>
      <c r="N1064" s="14"/>
      <c r="O1064" s="14"/>
      <c r="P1064" s="14"/>
      <c r="Q1064" s="14"/>
      <c r="R1064" s="14"/>
      <c r="S1064" s="14"/>
      <c r="T1064" s="14"/>
      <c r="U1064" s="14"/>
      <c r="V1064" s="14"/>
    </row>
    <row r="1065" ht="20.05" customHeight="1">
      <c r="A1065" s="10">
        <v>8</v>
      </c>
      <c r="B1065" s="11">
        <v>33</v>
      </c>
      <c r="C1065" s="12">
        <v>1064</v>
      </c>
      <c r="D1065" t="s" s="13">
        <v>988</v>
      </c>
      <c r="E1065" t="s" s="13">
        <v>1048</v>
      </c>
      <c r="F1065" s="14"/>
      <c r="G1065" s="14"/>
      <c r="H1065" s="14"/>
      <c r="I1065" s="14"/>
      <c r="J1065" s="14"/>
      <c r="K1065" s="14"/>
      <c r="L1065" s="14"/>
      <c r="M1065" s="14"/>
      <c r="N1065" s="14"/>
      <c r="O1065" s="14"/>
      <c r="P1065" s="14"/>
      <c r="Q1065" s="14"/>
      <c r="R1065" s="14"/>
      <c r="S1065" s="14"/>
      <c r="T1065" s="14"/>
      <c r="U1065" s="14"/>
      <c r="V1065" s="14"/>
    </row>
    <row r="1066" ht="20.05" customHeight="1">
      <c r="A1066" s="10">
        <v>9</v>
      </c>
      <c r="B1066" s="11">
        <v>33</v>
      </c>
      <c r="C1066" s="12">
        <v>1065</v>
      </c>
      <c r="D1066" t="s" s="13">
        <v>988</v>
      </c>
      <c r="E1066" t="s" s="13">
        <v>1049</v>
      </c>
      <c r="F1066" s="14"/>
      <c r="G1066" s="14"/>
      <c r="H1066" s="14"/>
      <c r="I1066" s="14"/>
      <c r="J1066" s="14"/>
      <c r="K1066" s="14"/>
      <c r="L1066" s="14"/>
      <c r="M1066" s="14"/>
      <c r="N1066" s="14"/>
      <c r="O1066" s="14"/>
      <c r="P1066" s="14"/>
      <c r="Q1066" s="14"/>
      <c r="R1066" s="14"/>
      <c r="S1066" s="14"/>
      <c r="T1066" s="14"/>
      <c r="U1066" s="14"/>
      <c r="V1066" s="14"/>
    </row>
    <row r="1067" ht="20.05" customHeight="1">
      <c r="A1067" s="10">
        <v>10</v>
      </c>
      <c r="B1067" s="11">
        <v>33</v>
      </c>
      <c r="C1067" s="12">
        <v>1066</v>
      </c>
      <c r="D1067" t="s" s="13">
        <v>988</v>
      </c>
      <c r="E1067" t="s" s="13">
        <v>1050</v>
      </c>
      <c r="F1067" s="14"/>
      <c r="G1067" s="14"/>
      <c r="H1067" s="14"/>
      <c r="I1067" s="14"/>
      <c r="J1067" s="14"/>
      <c r="K1067" s="14"/>
      <c r="L1067" s="14"/>
      <c r="M1067" s="14"/>
      <c r="N1067" s="14"/>
      <c r="O1067" s="14"/>
      <c r="P1067" s="14"/>
      <c r="Q1067" s="14"/>
      <c r="R1067" s="14"/>
      <c r="S1067" s="14"/>
      <c r="T1067" s="14"/>
      <c r="U1067" s="14"/>
      <c r="V1067" s="14"/>
    </row>
    <row r="1068" ht="20.05" customHeight="1">
      <c r="A1068" s="10">
        <v>11</v>
      </c>
      <c r="B1068" s="11">
        <v>33</v>
      </c>
      <c r="C1068" s="12">
        <v>1067</v>
      </c>
      <c r="D1068" t="s" s="13">
        <v>988</v>
      </c>
      <c r="E1068" t="s" s="13">
        <v>1051</v>
      </c>
      <c r="F1068" s="14"/>
      <c r="G1068" s="14"/>
      <c r="H1068" s="14"/>
      <c r="I1068" s="14"/>
      <c r="J1068" s="14"/>
      <c r="K1068" s="14"/>
      <c r="L1068" s="14"/>
      <c r="M1068" s="14"/>
      <c r="N1068" s="14"/>
      <c r="O1068" s="14"/>
      <c r="P1068" s="14"/>
      <c r="Q1068" s="14"/>
      <c r="R1068" s="14"/>
      <c r="S1068" s="14"/>
      <c r="T1068" s="14"/>
      <c r="U1068" s="14"/>
      <c r="V1068" s="14"/>
    </row>
    <row r="1069" ht="20.05" customHeight="1">
      <c r="A1069" s="10">
        <v>12</v>
      </c>
      <c r="B1069" s="11">
        <v>33</v>
      </c>
      <c r="C1069" s="12">
        <v>1068</v>
      </c>
      <c r="D1069" t="s" s="13">
        <v>988</v>
      </c>
      <c r="E1069" t="s" s="13">
        <v>1052</v>
      </c>
      <c r="F1069" s="14"/>
      <c r="G1069" s="14"/>
      <c r="H1069" s="14"/>
      <c r="I1069" s="14"/>
      <c r="J1069" s="14"/>
      <c r="K1069" s="14"/>
      <c r="L1069" s="14"/>
      <c r="M1069" s="14"/>
      <c r="N1069" s="14"/>
      <c r="O1069" s="14"/>
      <c r="P1069" s="14"/>
      <c r="Q1069" s="14"/>
      <c r="R1069" s="14"/>
      <c r="S1069" s="14"/>
      <c r="T1069" s="14"/>
      <c r="U1069" s="14"/>
      <c r="V1069" s="14"/>
    </row>
    <row r="1070" ht="20.05" customHeight="1">
      <c r="A1070" s="10">
        <v>13</v>
      </c>
      <c r="B1070" s="11">
        <v>33</v>
      </c>
      <c r="C1070" s="12">
        <v>1069</v>
      </c>
      <c r="D1070" t="s" s="13">
        <v>988</v>
      </c>
      <c r="E1070" t="s" s="13">
        <v>1053</v>
      </c>
      <c r="F1070" s="14"/>
      <c r="G1070" s="14"/>
      <c r="H1070" s="14"/>
      <c r="I1070" s="14"/>
      <c r="J1070" s="14"/>
      <c r="K1070" s="14"/>
      <c r="L1070" s="14"/>
      <c r="M1070" s="14"/>
      <c r="N1070" s="14"/>
      <c r="O1070" s="14"/>
      <c r="P1070" s="14"/>
      <c r="Q1070" s="14"/>
      <c r="R1070" s="14"/>
      <c r="S1070" s="14"/>
      <c r="T1070" s="14"/>
      <c r="U1070" s="14"/>
      <c r="V1070" s="14"/>
    </row>
    <row r="1071" ht="20.05" customHeight="1">
      <c r="A1071" s="10">
        <v>14</v>
      </c>
      <c r="B1071" s="11">
        <v>33</v>
      </c>
      <c r="C1071" s="12">
        <v>1070</v>
      </c>
      <c r="D1071" t="s" s="13">
        <v>988</v>
      </c>
      <c r="E1071" t="s" s="13">
        <v>1054</v>
      </c>
      <c r="F1071" s="14"/>
      <c r="G1071" s="14"/>
      <c r="H1071" s="14"/>
      <c r="I1071" s="14"/>
      <c r="J1071" s="14"/>
      <c r="K1071" s="14"/>
      <c r="L1071" s="14"/>
      <c r="M1071" s="14"/>
      <c r="N1071" s="14"/>
      <c r="O1071" s="14"/>
      <c r="P1071" s="14"/>
      <c r="Q1071" s="14"/>
      <c r="R1071" s="14"/>
      <c r="S1071" s="14"/>
      <c r="T1071" s="14"/>
      <c r="U1071" s="14"/>
      <c r="V1071" s="14"/>
    </row>
    <row r="1072" ht="20.05" customHeight="1">
      <c r="A1072" s="10">
        <v>15</v>
      </c>
      <c r="B1072" s="11">
        <v>33</v>
      </c>
      <c r="C1072" s="12">
        <v>1071</v>
      </c>
      <c r="D1072" t="s" s="13">
        <v>988</v>
      </c>
      <c r="E1072" t="s" s="13">
        <v>1055</v>
      </c>
      <c r="F1072" s="14"/>
      <c r="G1072" s="14"/>
      <c r="H1072" s="14"/>
      <c r="I1072" s="14"/>
      <c r="J1072" s="14"/>
      <c r="K1072" s="14"/>
      <c r="L1072" s="14"/>
      <c r="M1072" s="14"/>
      <c r="N1072" s="14"/>
      <c r="O1072" s="14"/>
      <c r="P1072" s="14"/>
      <c r="Q1072" s="14"/>
      <c r="R1072" s="14"/>
      <c r="S1072" s="14"/>
      <c r="T1072" s="14"/>
      <c r="U1072" s="14"/>
      <c r="V1072" s="14"/>
    </row>
    <row r="1073" ht="20.05" customHeight="1">
      <c r="A1073" s="10">
        <v>16</v>
      </c>
      <c r="B1073" s="11">
        <v>33</v>
      </c>
      <c r="C1073" s="12">
        <v>1072</v>
      </c>
      <c r="D1073" t="s" s="13">
        <v>988</v>
      </c>
      <c r="E1073" t="s" s="13">
        <v>1056</v>
      </c>
      <c r="F1073" s="14"/>
      <c r="G1073" s="14"/>
      <c r="H1073" s="14"/>
      <c r="I1073" s="14"/>
      <c r="J1073" s="14"/>
      <c r="K1073" s="14"/>
      <c r="L1073" s="14"/>
      <c r="M1073" s="14"/>
      <c r="N1073" s="14"/>
      <c r="O1073" s="14"/>
      <c r="P1073" s="14"/>
      <c r="Q1073" s="14"/>
      <c r="R1073" s="14"/>
      <c r="S1073" s="14"/>
      <c r="T1073" s="14"/>
      <c r="U1073" s="14"/>
      <c r="V1073" s="14"/>
    </row>
    <row r="1074" ht="20.05" customHeight="1">
      <c r="A1074" s="10">
        <v>17</v>
      </c>
      <c r="B1074" s="11">
        <v>33</v>
      </c>
      <c r="C1074" s="12">
        <v>1073</v>
      </c>
      <c r="D1074" t="s" s="13">
        <v>988</v>
      </c>
      <c r="E1074" t="s" s="13">
        <v>1057</v>
      </c>
      <c r="F1074" s="14"/>
      <c r="G1074" s="14"/>
      <c r="H1074" s="14"/>
      <c r="I1074" s="14"/>
      <c r="J1074" s="14"/>
      <c r="K1074" s="14"/>
      <c r="L1074" s="14"/>
      <c r="M1074" s="14"/>
      <c r="N1074" s="14"/>
      <c r="O1074" s="14"/>
      <c r="P1074" s="14"/>
      <c r="Q1074" s="14"/>
      <c r="R1074" s="14"/>
      <c r="S1074" s="14"/>
      <c r="T1074" s="14"/>
      <c r="U1074" s="14"/>
      <c r="V1074" s="14"/>
    </row>
    <row r="1075" ht="20.05" customHeight="1">
      <c r="A1075" s="10">
        <v>18</v>
      </c>
      <c r="B1075" s="11">
        <v>33</v>
      </c>
      <c r="C1075" s="12">
        <v>1074</v>
      </c>
      <c r="D1075" t="s" s="13">
        <v>988</v>
      </c>
      <c r="E1075" t="s" s="13">
        <v>1058</v>
      </c>
      <c r="F1075" s="14"/>
      <c r="G1075" s="14"/>
      <c r="H1075" s="14"/>
      <c r="I1075" s="14"/>
      <c r="J1075" s="14"/>
      <c r="K1075" s="14"/>
      <c r="L1075" s="14"/>
      <c r="M1075" s="14"/>
      <c r="N1075" s="14"/>
      <c r="O1075" s="14"/>
      <c r="P1075" s="14"/>
      <c r="Q1075" s="14"/>
      <c r="R1075" s="14"/>
      <c r="S1075" s="14"/>
      <c r="T1075" s="14"/>
      <c r="U1075" s="14"/>
      <c r="V1075" s="14"/>
    </row>
    <row r="1076" ht="20.05" customHeight="1">
      <c r="A1076" s="10">
        <v>19</v>
      </c>
      <c r="B1076" s="11">
        <v>33</v>
      </c>
      <c r="C1076" s="12">
        <v>1075</v>
      </c>
      <c r="D1076" t="s" s="13">
        <v>988</v>
      </c>
      <c r="E1076" t="s" s="13">
        <v>1059</v>
      </c>
      <c r="F1076" s="14"/>
      <c r="G1076" s="14"/>
      <c r="H1076" s="14"/>
      <c r="I1076" s="14"/>
      <c r="J1076" s="14"/>
      <c r="K1076" s="14"/>
      <c r="L1076" s="14"/>
      <c r="M1076" s="14"/>
      <c r="N1076" s="14"/>
      <c r="O1076" s="14"/>
      <c r="P1076" s="14"/>
      <c r="Q1076" s="14"/>
      <c r="R1076" s="14"/>
      <c r="S1076" s="14"/>
      <c r="T1076" s="14"/>
      <c r="U1076" s="14"/>
      <c r="V1076" s="14"/>
    </row>
    <row r="1077" ht="20.05" customHeight="1">
      <c r="A1077" s="10">
        <v>20</v>
      </c>
      <c r="B1077" s="11">
        <v>33</v>
      </c>
      <c r="C1077" s="12">
        <v>1076</v>
      </c>
      <c r="D1077" t="s" s="13">
        <v>988</v>
      </c>
      <c r="E1077" t="s" s="13">
        <v>1060</v>
      </c>
      <c r="F1077" s="14"/>
      <c r="G1077" s="14"/>
      <c r="H1077" s="14"/>
      <c r="I1077" s="14"/>
      <c r="J1077" s="14"/>
      <c r="K1077" s="14"/>
      <c r="L1077" s="14"/>
      <c r="M1077" s="14"/>
      <c r="N1077" s="14"/>
      <c r="O1077" s="14"/>
      <c r="P1077" s="14"/>
      <c r="Q1077" s="14"/>
      <c r="R1077" s="14"/>
      <c r="S1077" s="14"/>
      <c r="T1077" s="14"/>
      <c r="U1077" s="14"/>
      <c r="V1077" s="14"/>
    </row>
    <row r="1078" ht="20.05" customHeight="1">
      <c r="A1078" s="10">
        <v>21</v>
      </c>
      <c r="B1078" s="11">
        <v>33</v>
      </c>
      <c r="C1078" s="12">
        <v>1077</v>
      </c>
      <c r="D1078" t="s" s="13">
        <v>988</v>
      </c>
      <c r="E1078" t="s" s="13">
        <v>1061</v>
      </c>
      <c r="F1078" s="14"/>
      <c r="G1078" s="14"/>
      <c r="H1078" s="14"/>
      <c r="I1078" s="14"/>
      <c r="J1078" s="14"/>
      <c r="K1078" s="14"/>
      <c r="L1078" s="14"/>
      <c r="M1078" s="14"/>
      <c r="N1078" s="14"/>
      <c r="O1078" s="14"/>
      <c r="P1078" s="14"/>
      <c r="Q1078" s="14"/>
      <c r="R1078" s="14"/>
      <c r="S1078" s="14"/>
      <c r="T1078" s="14"/>
      <c r="U1078" s="14"/>
      <c r="V1078" s="14"/>
    </row>
    <row r="1079" ht="20.05" customHeight="1">
      <c r="A1079" s="10">
        <v>22</v>
      </c>
      <c r="B1079" s="11">
        <v>33</v>
      </c>
      <c r="C1079" s="12">
        <v>1078</v>
      </c>
      <c r="D1079" t="s" s="13">
        <v>988</v>
      </c>
      <c r="E1079" t="s" s="13">
        <v>1062</v>
      </c>
      <c r="F1079" s="14"/>
      <c r="G1079" s="14"/>
      <c r="H1079" s="14"/>
      <c r="I1079" s="14"/>
      <c r="J1079" s="14"/>
      <c r="K1079" s="14"/>
      <c r="L1079" s="14"/>
      <c r="M1079" s="14"/>
      <c r="N1079" s="14"/>
      <c r="O1079" s="14"/>
      <c r="P1079" s="14"/>
      <c r="Q1079" s="14"/>
      <c r="R1079" s="14"/>
      <c r="S1079" s="14"/>
      <c r="T1079" s="14"/>
      <c r="U1079" s="14"/>
      <c r="V1079" s="14"/>
    </row>
    <row r="1080" ht="20.05" customHeight="1">
      <c r="A1080" s="10">
        <v>23</v>
      </c>
      <c r="B1080" s="11">
        <v>33</v>
      </c>
      <c r="C1080" s="12">
        <v>1079</v>
      </c>
      <c r="D1080" t="s" s="13">
        <v>988</v>
      </c>
      <c r="E1080" t="s" s="13">
        <v>1063</v>
      </c>
      <c r="F1080" s="14"/>
      <c r="G1080" s="14"/>
      <c r="H1080" s="14"/>
      <c r="I1080" s="14"/>
      <c r="J1080" s="14"/>
      <c r="K1080" s="14"/>
      <c r="L1080" s="14"/>
      <c r="M1080" s="14"/>
      <c r="N1080" s="14"/>
      <c r="O1080" s="14"/>
      <c r="P1080" s="14"/>
      <c r="Q1080" s="14"/>
      <c r="R1080" s="14"/>
      <c r="S1080" s="14"/>
      <c r="T1080" s="14"/>
      <c r="U1080" s="14"/>
      <c r="V1080" s="14"/>
    </row>
    <row r="1081" ht="20.05" customHeight="1">
      <c r="A1081" s="10">
        <v>24</v>
      </c>
      <c r="B1081" s="11">
        <v>33</v>
      </c>
      <c r="C1081" s="12">
        <v>1080</v>
      </c>
      <c r="D1081" t="s" s="13">
        <v>988</v>
      </c>
      <c r="E1081" t="s" s="13">
        <v>1064</v>
      </c>
      <c r="F1081" s="14"/>
      <c r="G1081" s="14"/>
      <c r="H1081" s="14"/>
      <c r="I1081" s="14"/>
      <c r="J1081" s="14"/>
      <c r="K1081" s="14"/>
      <c r="L1081" s="14"/>
      <c r="M1081" s="14"/>
      <c r="N1081" s="14"/>
      <c r="O1081" s="14"/>
      <c r="P1081" s="14"/>
      <c r="Q1081" s="14"/>
      <c r="R1081" s="14"/>
      <c r="S1081" s="14"/>
      <c r="T1081" s="14"/>
      <c r="U1081" s="14"/>
      <c r="V1081" s="14"/>
    </row>
    <row r="1082" ht="20.05" customHeight="1">
      <c r="A1082" s="10">
        <v>25</v>
      </c>
      <c r="B1082" s="11">
        <v>33</v>
      </c>
      <c r="C1082" s="12">
        <v>1081</v>
      </c>
      <c r="D1082" t="s" s="13">
        <v>988</v>
      </c>
      <c r="E1082" t="s" s="13">
        <v>1065</v>
      </c>
      <c r="F1082" s="14"/>
      <c r="G1082" s="14"/>
      <c r="H1082" s="14"/>
      <c r="I1082" s="14"/>
      <c r="J1082" s="14"/>
      <c r="K1082" s="14"/>
      <c r="L1082" s="14"/>
      <c r="M1082" s="14"/>
      <c r="N1082" s="14"/>
      <c r="O1082" s="14"/>
      <c r="P1082" s="14"/>
      <c r="Q1082" s="14"/>
      <c r="R1082" s="14"/>
      <c r="S1082" s="14"/>
      <c r="T1082" s="14"/>
      <c r="U1082" s="14"/>
      <c r="V1082" s="14"/>
    </row>
    <row r="1083" ht="20.05" customHeight="1">
      <c r="A1083" s="10">
        <v>26</v>
      </c>
      <c r="B1083" s="11">
        <v>33</v>
      </c>
      <c r="C1083" s="12">
        <v>1082</v>
      </c>
      <c r="D1083" t="s" s="13">
        <v>988</v>
      </c>
      <c r="E1083" t="s" s="13">
        <v>1066</v>
      </c>
      <c r="F1083" s="14"/>
      <c r="G1083" s="14"/>
      <c r="H1083" s="14"/>
      <c r="I1083" s="14"/>
      <c r="J1083" s="14"/>
      <c r="K1083" s="14"/>
      <c r="L1083" s="14"/>
      <c r="M1083" s="14"/>
      <c r="N1083" s="14"/>
      <c r="O1083" s="14"/>
      <c r="P1083" s="14"/>
      <c r="Q1083" s="14"/>
      <c r="R1083" s="14"/>
      <c r="S1083" s="14"/>
      <c r="T1083" s="14"/>
      <c r="U1083" s="14"/>
      <c r="V1083" s="14"/>
    </row>
    <row r="1084" ht="20.05" customHeight="1">
      <c r="A1084" s="10">
        <v>27</v>
      </c>
      <c r="B1084" s="11">
        <v>33</v>
      </c>
      <c r="C1084" s="12">
        <v>1083</v>
      </c>
      <c r="D1084" t="s" s="13">
        <v>988</v>
      </c>
      <c r="E1084" t="s" s="13">
        <v>1067</v>
      </c>
      <c r="F1084" s="14"/>
      <c r="G1084" s="14"/>
      <c r="H1084" s="14"/>
      <c r="I1084" s="14"/>
      <c r="J1084" s="14"/>
      <c r="K1084" s="14"/>
      <c r="L1084" s="14"/>
      <c r="M1084" s="14"/>
      <c r="N1084" s="14"/>
      <c r="O1084" s="14"/>
      <c r="P1084" s="14"/>
      <c r="Q1084" s="14"/>
      <c r="R1084" s="14"/>
      <c r="S1084" s="14"/>
      <c r="T1084" s="14"/>
      <c r="U1084" s="14"/>
      <c r="V1084" s="14"/>
    </row>
    <row r="1085" ht="20.05" customHeight="1">
      <c r="A1085" s="10">
        <v>28</v>
      </c>
      <c r="B1085" s="11">
        <v>33</v>
      </c>
      <c r="C1085" s="12">
        <v>1084</v>
      </c>
      <c r="D1085" t="s" s="13">
        <v>988</v>
      </c>
      <c r="E1085" t="s" s="13">
        <v>1068</v>
      </c>
      <c r="F1085" s="14"/>
      <c r="G1085" s="14"/>
      <c r="H1085" s="14"/>
      <c r="I1085" s="14"/>
      <c r="J1085" s="14"/>
      <c r="K1085" s="14"/>
      <c r="L1085" s="14"/>
      <c r="M1085" s="14"/>
      <c r="N1085" s="14"/>
      <c r="O1085" s="14"/>
      <c r="P1085" s="14"/>
      <c r="Q1085" s="14"/>
      <c r="R1085" s="14"/>
      <c r="S1085" s="14"/>
      <c r="T1085" s="14"/>
      <c r="U1085" s="14"/>
      <c r="V1085" s="14"/>
    </row>
    <row r="1086" ht="20.05" customHeight="1">
      <c r="A1086" s="10">
        <v>29</v>
      </c>
      <c r="B1086" s="11">
        <v>33</v>
      </c>
      <c r="C1086" s="12">
        <v>1085</v>
      </c>
      <c r="D1086" t="s" s="13">
        <v>988</v>
      </c>
      <c r="E1086" t="s" s="13">
        <v>1069</v>
      </c>
      <c r="F1086" s="14"/>
      <c r="G1086" s="14"/>
      <c r="H1086" s="14"/>
      <c r="I1086" s="14"/>
      <c r="J1086" s="14"/>
      <c r="K1086" s="14"/>
      <c r="L1086" s="14"/>
      <c r="M1086" s="14"/>
      <c r="N1086" s="14"/>
      <c r="O1086" s="14"/>
      <c r="P1086" s="14"/>
      <c r="Q1086" s="14"/>
      <c r="R1086" s="14"/>
      <c r="S1086" s="14"/>
      <c r="T1086" s="14"/>
      <c r="U1086" s="14"/>
      <c r="V1086" s="14"/>
    </row>
    <row r="1087" ht="20.05" customHeight="1">
      <c r="A1087" s="10">
        <v>30</v>
      </c>
      <c r="B1087" s="11">
        <v>33</v>
      </c>
      <c r="C1087" s="12">
        <v>1086</v>
      </c>
      <c r="D1087" t="s" s="13">
        <v>988</v>
      </c>
      <c r="E1087" t="s" s="13">
        <v>1070</v>
      </c>
      <c r="F1087" s="14"/>
      <c r="G1087" s="14"/>
      <c r="H1087" s="14"/>
      <c r="I1087" s="14"/>
      <c r="J1087" s="14"/>
      <c r="K1087" s="14"/>
      <c r="L1087" s="14"/>
      <c r="M1087" s="14"/>
      <c r="N1087" s="14"/>
      <c r="O1087" s="14"/>
      <c r="P1087" s="14"/>
      <c r="Q1087" s="14"/>
      <c r="R1087" s="14"/>
      <c r="S1087" s="14"/>
      <c r="T1087" s="14"/>
      <c r="U1087" s="14"/>
      <c r="V1087" s="14"/>
    </row>
    <row r="1088" ht="20.05" customHeight="1">
      <c r="A1088" s="10">
        <v>31</v>
      </c>
      <c r="B1088" s="11">
        <v>33</v>
      </c>
      <c r="C1088" s="12">
        <v>1087</v>
      </c>
      <c r="D1088" t="s" s="13">
        <v>988</v>
      </c>
      <c r="E1088" t="s" s="13">
        <v>1071</v>
      </c>
      <c r="F1088" s="14"/>
      <c r="G1088" s="14"/>
      <c r="H1088" s="14"/>
      <c r="I1088" s="14"/>
      <c r="J1088" s="14"/>
      <c r="K1088" s="14"/>
      <c r="L1088" s="14"/>
      <c r="M1088" s="14"/>
      <c r="N1088" s="14"/>
      <c r="O1088" s="14"/>
      <c r="P1088" s="14"/>
      <c r="Q1088" s="14"/>
      <c r="R1088" s="14"/>
      <c r="S1088" s="14"/>
      <c r="T1088" s="14"/>
      <c r="U1088" s="14"/>
      <c r="V1088" s="14"/>
    </row>
    <row r="1089" ht="20.05" customHeight="1">
      <c r="A1089" s="10">
        <v>32</v>
      </c>
      <c r="B1089" s="11">
        <v>33</v>
      </c>
      <c r="C1089" s="12">
        <v>1088</v>
      </c>
      <c r="D1089" t="s" s="13">
        <v>988</v>
      </c>
      <c r="E1089" t="s" s="13">
        <v>1072</v>
      </c>
      <c r="F1089" s="14"/>
      <c r="G1089" s="14"/>
      <c r="H1089" s="14"/>
      <c r="I1089" s="14"/>
      <c r="J1089" s="14"/>
      <c r="K1089" s="14"/>
      <c r="L1089" s="14"/>
      <c r="M1089" s="14"/>
      <c r="N1089" s="14"/>
      <c r="O1089" s="14"/>
      <c r="P1089" s="14"/>
      <c r="Q1089" s="14"/>
      <c r="R1089" s="14"/>
      <c r="S1089" s="14"/>
      <c r="T1089" s="14"/>
      <c r="U1089" s="14"/>
      <c r="V1089" s="14"/>
    </row>
    <row r="1090" ht="20.05" customHeight="1">
      <c r="A1090" s="10">
        <v>33</v>
      </c>
      <c r="B1090" s="11">
        <v>33</v>
      </c>
      <c r="C1090" s="12">
        <v>1089</v>
      </c>
      <c r="D1090" t="s" s="13">
        <v>988</v>
      </c>
      <c r="E1090" t="s" s="13">
        <v>1073</v>
      </c>
      <c r="F1090" s="14"/>
      <c r="G1090" s="14"/>
      <c r="H1090" s="14"/>
      <c r="I1090" s="14"/>
      <c r="J1090" s="14"/>
      <c r="K1090" s="14"/>
      <c r="L1090" s="14"/>
      <c r="M1090" s="14"/>
      <c r="N1090" s="14"/>
      <c r="O1090" s="14"/>
      <c r="P1090" s="14"/>
      <c r="Q1090" s="14"/>
      <c r="R1090" s="14"/>
      <c r="S1090" s="14"/>
      <c r="T1090" s="14"/>
      <c r="U1090" s="14"/>
      <c r="V1090" s="14"/>
    </row>
    <row r="1091" ht="20.05" customHeight="1">
      <c r="A1091" s="10">
        <v>34</v>
      </c>
      <c r="B1091" s="11">
        <v>33</v>
      </c>
      <c r="C1091" s="12">
        <v>1090</v>
      </c>
      <c r="D1091" t="s" s="13">
        <v>988</v>
      </c>
      <c r="E1091" t="s" s="13">
        <v>1074</v>
      </c>
      <c r="F1091" s="14"/>
      <c r="G1091" s="14"/>
      <c r="H1091" s="14"/>
      <c r="I1091" s="14"/>
      <c r="J1091" s="14"/>
      <c r="K1091" s="14"/>
      <c r="L1091" s="14"/>
      <c r="M1091" s="14"/>
      <c r="N1091" s="14"/>
      <c r="O1091" s="14"/>
      <c r="P1091" s="14"/>
      <c r="Q1091" s="14"/>
      <c r="R1091" s="14"/>
      <c r="S1091" s="14"/>
      <c r="T1091" s="14"/>
      <c r="U1091" s="14"/>
      <c r="V1091" s="14"/>
    </row>
    <row r="1092" ht="20.05" customHeight="1">
      <c r="A1092" s="10">
        <v>35</v>
      </c>
      <c r="B1092" s="11">
        <v>33</v>
      </c>
      <c r="C1092" s="12">
        <v>1091</v>
      </c>
      <c r="D1092" t="s" s="13">
        <v>988</v>
      </c>
      <c r="E1092" t="s" s="13">
        <v>1075</v>
      </c>
      <c r="F1092" s="14"/>
      <c r="G1092" s="14"/>
      <c r="H1092" s="14"/>
      <c r="I1092" s="14"/>
      <c r="J1092" s="14"/>
      <c r="K1092" s="14"/>
      <c r="L1092" s="14"/>
      <c r="M1092" s="14"/>
      <c r="N1092" s="14"/>
      <c r="O1092" s="14"/>
      <c r="P1092" s="14"/>
      <c r="Q1092" s="14"/>
      <c r="R1092" s="14"/>
      <c r="S1092" s="14"/>
      <c r="T1092" s="14"/>
      <c r="U1092" s="14"/>
      <c r="V1092" s="14"/>
    </row>
    <row r="1093" ht="20.05" customHeight="1">
      <c r="A1093" s="10">
        <v>36</v>
      </c>
      <c r="B1093" s="11">
        <v>33</v>
      </c>
      <c r="C1093" s="12">
        <v>1092</v>
      </c>
      <c r="D1093" t="s" s="13">
        <v>988</v>
      </c>
      <c r="E1093" t="s" s="13">
        <v>1076</v>
      </c>
      <c r="F1093" s="14"/>
      <c r="G1093" s="14"/>
      <c r="H1093" s="14"/>
      <c r="I1093" s="14"/>
      <c r="J1093" s="14"/>
      <c r="K1093" s="14"/>
      <c r="L1093" s="14"/>
      <c r="M1093" s="14"/>
      <c r="N1093" s="14"/>
      <c r="O1093" s="14"/>
      <c r="P1093" s="14"/>
      <c r="Q1093" s="14"/>
      <c r="R1093" s="14"/>
      <c r="S1093" s="14"/>
      <c r="T1093" s="14"/>
      <c r="U1093" s="14"/>
      <c r="V1093" s="14"/>
    </row>
    <row r="1094" ht="20.05" customHeight="1">
      <c r="A1094" s="10">
        <v>37</v>
      </c>
      <c r="B1094" s="11">
        <v>33</v>
      </c>
      <c r="C1094" s="12">
        <v>1093</v>
      </c>
      <c r="D1094" t="s" s="13">
        <v>988</v>
      </c>
      <c r="E1094" t="s" s="13">
        <v>1077</v>
      </c>
      <c r="F1094" s="14"/>
      <c r="G1094" s="14"/>
      <c r="H1094" s="14"/>
      <c r="I1094" s="14"/>
      <c r="J1094" s="14"/>
      <c r="K1094" s="14"/>
      <c r="L1094" s="14"/>
      <c r="M1094" s="14"/>
      <c r="N1094" s="14"/>
      <c r="O1094" s="14"/>
      <c r="P1094" s="14"/>
      <c r="Q1094" s="14"/>
      <c r="R1094" s="14"/>
      <c r="S1094" s="14"/>
      <c r="T1094" s="14"/>
      <c r="U1094" s="14"/>
      <c r="V1094" s="14"/>
    </row>
    <row r="1095" ht="20.05" customHeight="1">
      <c r="A1095" s="10">
        <v>38</v>
      </c>
      <c r="B1095" s="11">
        <v>33</v>
      </c>
      <c r="C1095" s="12">
        <v>1094</v>
      </c>
      <c r="D1095" t="s" s="13">
        <v>988</v>
      </c>
      <c r="E1095" t="s" s="13">
        <v>1078</v>
      </c>
      <c r="F1095" s="14"/>
      <c r="G1095" s="14"/>
      <c r="H1095" s="14"/>
      <c r="I1095" s="14"/>
      <c r="J1095" s="14"/>
      <c r="K1095" s="14"/>
      <c r="L1095" s="14"/>
      <c r="M1095" s="14"/>
      <c r="N1095" s="14"/>
      <c r="O1095" s="14"/>
      <c r="P1095" s="14"/>
      <c r="Q1095" s="14"/>
      <c r="R1095" s="14"/>
      <c r="S1095" s="14"/>
      <c r="T1095" s="14"/>
      <c r="U1095" s="14"/>
      <c r="V1095" s="14"/>
    </row>
    <row r="1096" ht="20.05" customHeight="1">
      <c r="A1096" s="10">
        <v>39</v>
      </c>
      <c r="B1096" s="11">
        <v>33</v>
      </c>
      <c r="C1096" s="12">
        <v>1095</v>
      </c>
      <c r="D1096" t="s" s="13">
        <v>988</v>
      </c>
      <c r="E1096" t="s" s="13">
        <v>1079</v>
      </c>
      <c r="F1096" s="14"/>
      <c r="G1096" s="14"/>
      <c r="H1096" s="14"/>
      <c r="I1096" s="14"/>
      <c r="J1096" s="14"/>
      <c r="K1096" s="14"/>
      <c r="L1096" s="14"/>
      <c r="M1096" s="14"/>
      <c r="N1096" s="14"/>
      <c r="O1096" s="14"/>
      <c r="P1096" s="14"/>
      <c r="Q1096" s="14"/>
      <c r="R1096" s="14"/>
      <c r="S1096" s="14"/>
      <c r="T1096" s="14"/>
      <c r="U1096" s="14"/>
      <c r="V1096" s="14"/>
    </row>
    <row r="1097" ht="20.05" customHeight="1">
      <c r="A1097" s="10">
        <v>40</v>
      </c>
      <c r="B1097" s="11">
        <v>33</v>
      </c>
      <c r="C1097" s="12">
        <v>1096</v>
      </c>
      <c r="D1097" t="s" s="13">
        <v>988</v>
      </c>
      <c r="E1097" t="s" s="13">
        <v>1080</v>
      </c>
      <c r="F1097" s="14"/>
      <c r="G1097" s="14"/>
      <c r="H1097" s="14"/>
      <c r="I1097" s="14"/>
      <c r="J1097" s="14"/>
      <c r="K1097" s="14"/>
      <c r="L1097" s="14"/>
      <c r="M1097" s="14"/>
      <c r="N1097" s="14"/>
      <c r="O1097" s="14"/>
      <c r="P1097" s="14"/>
      <c r="Q1097" s="14"/>
      <c r="R1097" s="14"/>
      <c r="S1097" s="14"/>
      <c r="T1097" s="14"/>
      <c r="U1097" s="14"/>
      <c r="V1097" s="14"/>
    </row>
    <row r="1098" ht="20.05" customHeight="1">
      <c r="A1098" s="10">
        <v>41</v>
      </c>
      <c r="B1098" s="11">
        <v>33</v>
      </c>
      <c r="C1098" s="12">
        <v>1097</v>
      </c>
      <c r="D1098" t="s" s="13">
        <v>988</v>
      </c>
      <c r="E1098" t="s" s="13">
        <v>1081</v>
      </c>
      <c r="F1098" s="14"/>
      <c r="G1098" s="14"/>
      <c r="H1098" s="14"/>
      <c r="I1098" s="14"/>
      <c r="J1098" s="14"/>
      <c r="K1098" s="14"/>
      <c r="L1098" s="14"/>
      <c r="M1098" s="14"/>
      <c r="N1098" s="14"/>
      <c r="O1098" s="14"/>
      <c r="P1098" s="14"/>
      <c r="Q1098" s="14"/>
      <c r="R1098" s="14"/>
      <c r="S1098" s="14"/>
      <c r="T1098" s="14"/>
      <c r="U1098" s="14"/>
      <c r="V1098" s="14"/>
    </row>
    <row r="1099" ht="20.05" customHeight="1">
      <c r="A1099" s="10">
        <v>42</v>
      </c>
      <c r="B1099" s="11">
        <v>33</v>
      </c>
      <c r="C1099" s="12">
        <v>1098</v>
      </c>
      <c r="D1099" t="s" s="13">
        <v>988</v>
      </c>
      <c r="E1099" t="s" s="13">
        <v>1082</v>
      </c>
      <c r="F1099" s="14"/>
      <c r="G1099" s="14"/>
      <c r="H1099" s="14"/>
      <c r="I1099" s="14"/>
      <c r="J1099" s="14"/>
      <c r="K1099" s="14"/>
      <c r="L1099" s="14"/>
      <c r="M1099" s="14"/>
      <c r="N1099" s="14"/>
      <c r="O1099" s="14"/>
      <c r="P1099" s="14"/>
      <c r="Q1099" s="14"/>
      <c r="R1099" s="14"/>
      <c r="S1099" s="14"/>
      <c r="T1099" s="14"/>
      <c r="U1099" s="14"/>
      <c r="V1099" s="14"/>
    </row>
    <row r="1100" ht="20.05" customHeight="1">
      <c r="A1100" s="10">
        <v>43</v>
      </c>
      <c r="B1100" s="11">
        <v>33</v>
      </c>
      <c r="C1100" s="12">
        <v>1099</v>
      </c>
      <c r="D1100" t="s" s="13">
        <v>988</v>
      </c>
      <c r="E1100" t="s" s="13">
        <v>1083</v>
      </c>
      <c r="F1100" s="14"/>
      <c r="G1100" s="14"/>
      <c r="H1100" s="14"/>
      <c r="I1100" s="14"/>
      <c r="J1100" s="14"/>
      <c r="K1100" s="14"/>
      <c r="L1100" s="14"/>
      <c r="M1100" s="14"/>
      <c r="N1100" s="14"/>
      <c r="O1100" s="14"/>
      <c r="P1100" s="14"/>
      <c r="Q1100" s="14"/>
      <c r="R1100" s="14"/>
      <c r="S1100" s="14"/>
      <c r="T1100" s="14"/>
      <c r="U1100" s="14"/>
      <c r="V1100" s="14"/>
    </row>
    <row r="1101" ht="20.05" customHeight="1">
      <c r="A1101" s="10">
        <v>44</v>
      </c>
      <c r="B1101" s="11">
        <v>33</v>
      </c>
      <c r="C1101" s="12">
        <v>1100</v>
      </c>
      <c r="D1101" t="s" s="13">
        <v>988</v>
      </c>
      <c r="E1101" t="s" s="13">
        <v>1084</v>
      </c>
      <c r="F1101" s="14"/>
      <c r="G1101" s="14"/>
      <c r="H1101" s="14"/>
      <c r="I1101" s="14"/>
      <c r="J1101" s="14"/>
      <c r="K1101" s="14"/>
      <c r="L1101" s="14"/>
      <c r="M1101" s="14"/>
      <c r="N1101" s="14"/>
      <c r="O1101" s="14"/>
      <c r="P1101" s="14"/>
      <c r="Q1101" s="14"/>
      <c r="R1101" s="14"/>
      <c r="S1101" s="14"/>
      <c r="T1101" s="14"/>
      <c r="U1101" s="14"/>
      <c r="V1101" s="14"/>
    </row>
    <row r="1102" ht="20.05" customHeight="1">
      <c r="A1102" s="10">
        <v>45</v>
      </c>
      <c r="B1102" s="11">
        <v>33</v>
      </c>
      <c r="C1102" s="12">
        <v>1101</v>
      </c>
      <c r="D1102" t="s" s="13">
        <v>988</v>
      </c>
      <c r="E1102" t="s" s="13">
        <v>1085</v>
      </c>
      <c r="F1102" s="14"/>
      <c r="G1102" s="14"/>
      <c r="H1102" s="14"/>
      <c r="I1102" s="14"/>
      <c r="J1102" s="14"/>
      <c r="K1102" s="14"/>
      <c r="L1102" s="14"/>
      <c r="M1102" s="14"/>
      <c r="N1102" s="14"/>
      <c r="O1102" s="14"/>
      <c r="P1102" s="14"/>
      <c r="Q1102" s="14"/>
      <c r="R1102" s="14"/>
      <c r="S1102" s="14"/>
      <c r="T1102" s="14"/>
      <c r="U1102" s="14"/>
      <c r="V1102" s="14"/>
    </row>
    <row r="1103" ht="20.05" customHeight="1">
      <c r="A1103" s="10">
        <v>46</v>
      </c>
      <c r="B1103" s="11">
        <v>33</v>
      </c>
      <c r="C1103" s="12">
        <v>1102</v>
      </c>
      <c r="D1103" t="s" s="13">
        <v>988</v>
      </c>
      <c r="E1103" t="s" s="13">
        <v>1086</v>
      </c>
      <c r="F1103" s="14"/>
      <c r="G1103" s="14"/>
      <c r="H1103" s="14"/>
      <c r="I1103" s="14"/>
      <c r="J1103" s="14"/>
      <c r="K1103" s="14"/>
      <c r="L1103" s="14"/>
      <c r="M1103" s="14"/>
      <c r="N1103" s="14"/>
      <c r="O1103" s="14"/>
      <c r="P1103" s="14"/>
      <c r="Q1103" s="14"/>
      <c r="R1103" s="14"/>
      <c r="S1103" s="14"/>
      <c r="T1103" s="14"/>
      <c r="U1103" s="14"/>
      <c r="V1103" s="14"/>
    </row>
    <row r="1104" ht="20.05" customHeight="1">
      <c r="A1104" s="10">
        <v>47</v>
      </c>
      <c r="B1104" s="11">
        <v>33</v>
      </c>
      <c r="C1104" s="12">
        <v>1103</v>
      </c>
      <c r="D1104" t="s" s="13">
        <v>988</v>
      </c>
      <c r="E1104" t="s" s="13">
        <v>1087</v>
      </c>
      <c r="F1104" s="14"/>
      <c r="G1104" s="14"/>
      <c r="H1104" s="14"/>
      <c r="I1104" s="14"/>
      <c r="J1104" s="14"/>
      <c r="K1104" s="14"/>
      <c r="L1104" s="14"/>
      <c r="M1104" s="14"/>
      <c r="N1104" s="14"/>
      <c r="O1104" s="14"/>
      <c r="P1104" s="14"/>
      <c r="Q1104" s="14"/>
      <c r="R1104" s="14"/>
      <c r="S1104" s="14"/>
      <c r="T1104" s="14"/>
      <c r="U1104" s="14"/>
      <c r="V1104" s="14"/>
    </row>
    <row r="1105" ht="20.05" customHeight="1">
      <c r="A1105" s="10">
        <v>48</v>
      </c>
      <c r="B1105" s="11">
        <v>33</v>
      </c>
      <c r="C1105" s="12">
        <v>1104</v>
      </c>
      <c r="D1105" t="s" s="13">
        <v>988</v>
      </c>
      <c r="E1105" t="s" s="13">
        <v>1088</v>
      </c>
      <c r="F1105" s="14"/>
      <c r="G1105" s="14"/>
      <c r="H1105" s="14"/>
      <c r="I1105" s="14"/>
      <c r="J1105" s="14"/>
      <c r="K1105" s="14"/>
      <c r="L1105" s="14"/>
      <c r="M1105" s="14"/>
      <c r="N1105" s="14"/>
      <c r="O1105" s="14"/>
      <c r="P1105" s="14"/>
      <c r="Q1105" s="14"/>
      <c r="R1105" s="14"/>
      <c r="S1105" s="14"/>
      <c r="T1105" s="14"/>
      <c r="U1105" s="14"/>
      <c r="V1105" s="14"/>
    </row>
    <row r="1106" ht="20.05" customHeight="1">
      <c r="A1106" s="10">
        <v>49</v>
      </c>
      <c r="B1106" s="11">
        <v>33</v>
      </c>
      <c r="C1106" s="12">
        <v>1105</v>
      </c>
      <c r="D1106" t="s" s="13">
        <v>988</v>
      </c>
      <c r="E1106" t="s" s="13">
        <v>1089</v>
      </c>
      <c r="F1106" s="14"/>
      <c r="G1106" s="14"/>
      <c r="H1106" s="14"/>
      <c r="I1106" s="14"/>
      <c r="J1106" s="14"/>
      <c r="K1106" s="14"/>
      <c r="L1106" s="14"/>
      <c r="M1106" s="14"/>
      <c r="N1106" s="14"/>
      <c r="O1106" s="14"/>
      <c r="P1106" s="14"/>
      <c r="Q1106" s="14"/>
      <c r="R1106" s="14"/>
      <c r="S1106" s="14"/>
      <c r="T1106" s="14"/>
      <c r="U1106" s="14"/>
      <c r="V1106" s="14"/>
    </row>
    <row r="1107" ht="20.05" customHeight="1">
      <c r="A1107" s="10">
        <v>50</v>
      </c>
      <c r="B1107" s="11">
        <v>33</v>
      </c>
      <c r="C1107" s="12">
        <v>1106</v>
      </c>
      <c r="D1107" t="s" s="13">
        <v>988</v>
      </c>
      <c r="E1107" t="s" s="13">
        <v>1090</v>
      </c>
      <c r="F1107" s="14"/>
      <c r="G1107" s="14"/>
      <c r="H1107" s="14"/>
      <c r="I1107" s="14"/>
      <c r="J1107" s="14"/>
      <c r="K1107" s="14"/>
      <c r="L1107" s="14"/>
      <c r="M1107" s="14"/>
      <c r="N1107" s="14"/>
      <c r="O1107" s="14"/>
      <c r="P1107" s="14"/>
      <c r="Q1107" s="14"/>
      <c r="R1107" s="14"/>
      <c r="S1107" s="14"/>
      <c r="T1107" s="14"/>
      <c r="U1107" s="14"/>
      <c r="V1107" s="14"/>
    </row>
    <row r="1108" ht="20.05" customHeight="1">
      <c r="A1108" s="10">
        <v>51</v>
      </c>
      <c r="B1108" s="11">
        <v>33</v>
      </c>
      <c r="C1108" s="12">
        <v>1107</v>
      </c>
      <c r="D1108" t="s" s="13">
        <v>988</v>
      </c>
      <c r="E1108" t="s" s="13">
        <v>1091</v>
      </c>
      <c r="F1108" s="14"/>
      <c r="G1108" s="14"/>
      <c r="H1108" s="14"/>
      <c r="I1108" s="14"/>
      <c r="J1108" s="14"/>
      <c r="K1108" s="14"/>
      <c r="L1108" s="14"/>
      <c r="M1108" s="14"/>
      <c r="N1108" s="14"/>
      <c r="O1108" s="14"/>
      <c r="P1108" s="14"/>
      <c r="Q1108" s="14"/>
      <c r="R1108" s="14"/>
      <c r="S1108" s="14"/>
      <c r="T1108" s="14"/>
      <c r="U1108" s="14"/>
      <c r="V1108" s="14"/>
    </row>
    <row r="1109" ht="20.05" customHeight="1">
      <c r="A1109" s="10">
        <v>52</v>
      </c>
      <c r="B1109" s="11">
        <v>33</v>
      </c>
      <c r="C1109" s="12">
        <v>1108</v>
      </c>
      <c r="D1109" t="s" s="13">
        <v>988</v>
      </c>
      <c r="E1109" t="s" s="13">
        <v>1092</v>
      </c>
      <c r="F1109" s="14"/>
      <c r="G1109" s="14"/>
      <c r="H1109" s="14"/>
      <c r="I1109" s="14"/>
      <c r="J1109" s="14"/>
      <c r="K1109" s="14"/>
      <c r="L1109" s="14"/>
      <c r="M1109" s="14"/>
      <c r="N1109" s="14"/>
      <c r="O1109" s="14"/>
      <c r="P1109" s="14"/>
      <c r="Q1109" s="14"/>
      <c r="R1109" s="14"/>
      <c r="S1109" s="14"/>
      <c r="T1109" s="14"/>
      <c r="U1109" s="14"/>
      <c r="V1109" s="14"/>
    </row>
    <row r="1110" ht="20.05" customHeight="1">
      <c r="A1110" s="10">
        <v>53</v>
      </c>
      <c r="B1110" s="11">
        <v>33</v>
      </c>
      <c r="C1110" s="12">
        <v>1109</v>
      </c>
      <c r="D1110" t="s" s="13">
        <v>988</v>
      </c>
      <c r="E1110" t="s" s="13">
        <v>1093</v>
      </c>
      <c r="F1110" s="14"/>
      <c r="G1110" s="14"/>
      <c r="H1110" s="14"/>
      <c r="I1110" s="14"/>
      <c r="J1110" s="14"/>
      <c r="K1110" s="14"/>
      <c r="L1110" s="14"/>
      <c r="M1110" s="14"/>
      <c r="N1110" s="14"/>
      <c r="O1110" s="14"/>
      <c r="P1110" s="14"/>
      <c r="Q1110" s="14"/>
      <c r="R1110" s="14"/>
      <c r="S1110" s="14"/>
      <c r="T1110" s="14"/>
      <c r="U1110" s="14"/>
      <c r="V1110" s="14"/>
    </row>
    <row r="1111" ht="20.05" customHeight="1">
      <c r="A1111" s="10">
        <v>54</v>
      </c>
      <c r="B1111" s="11">
        <v>33</v>
      </c>
      <c r="C1111" s="12">
        <v>1110</v>
      </c>
      <c r="D1111" t="s" s="13">
        <v>988</v>
      </c>
      <c r="E1111" t="s" s="13">
        <v>1094</v>
      </c>
      <c r="F1111" s="14"/>
      <c r="G1111" s="14"/>
      <c r="H1111" s="14"/>
      <c r="I1111" s="14"/>
      <c r="J1111" s="14"/>
      <c r="K1111" s="14"/>
      <c r="L1111" s="14"/>
      <c r="M1111" s="14"/>
      <c r="N1111" s="14"/>
      <c r="O1111" s="14"/>
      <c r="P1111" s="14"/>
      <c r="Q1111" s="14"/>
      <c r="R1111" s="14"/>
      <c r="S1111" s="14"/>
      <c r="T1111" s="14"/>
      <c r="U1111" s="14"/>
      <c r="V1111" s="14"/>
    </row>
    <row r="1112" ht="20.05" customHeight="1">
      <c r="A1112" s="10">
        <v>55</v>
      </c>
      <c r="B1112" s="11">
        <v>33</v>
      </c>
      <c r="C1112" s="12">
        <v>1111</v>
      </c>
      <c r="D1112" t="s" s="13">
        <v>988</v>
      </c>
      <c r="E1112" t="s" s="13">
        <v>1095</v>
      </c>
      <c r="F1112" s="14"/>
      <c r="G1112" s="14"/>
      <c r="H1112" s="14"/>
      <c r="I1112" s="14"/>
      <c r="J1112" s="14"/>
      <c r="K1112" s="14"/>
      <c r="L1112" s="14"/>
      <c r="M1112" s="14"/>
      <c r="N1112" s="14"/>
      <c r="O1112" s="14"/>
      <c r="P1112" s="14"/>
      <c r="Q1112" s="14"/>
      <c r="R1112" s="14"/>
      <c r="S1112" s="14"/>
      <c r="T1112" s="14"/>
      <c r="U1112" s="14"/>
      <c r="V1112" s="14"/>
    </row>
    <row r="1113" ht="20.05" customHeight="1">
      <c r="A1113" s="10">
        <v>56</v>
      </c>
      <c r="B1113" s="11">
        <v>33</v>
      </c>
      <c r="C1113" s="12">
        <v>1112</v>
      </c>
      <c r="D1113" t="s" s="13">
        <v>988</v>
      </c>
      <c r="E1113" t="s" s="13">
        <v>1096</v>
      </c>
      <c r="F1113" s="14"/>
      <c r="G1113" s="14"/>
      <c r="H1113" s="14"/>
      <c r="I1113" s="14"/>
      <c r="J1113" s="14"/>
      <c r="K1113" s="14"/>
      <c r="L1113" s="14"/>
      <c r="M1113" s="14"/>
      <c r="N1113" s="14"/>
      <c r="O1113" s="14"/>
      <c r="P1113" s="14"/>
      <c r="Q1113" s="14"/>
      <c r="R1113" s="14"/>
      <c r="S1113" s="14"/>
      <c r="T1113" s="14"/>
      <c r="U1113" s="14"/>
      <c r="V1113" s="14"/>
    </row>
    <row r="1114" ht="20.05" customHeight="1">
      <c r="A1114" s="10">
        <v>57</v>
      </c>
      <c r="B1114" s="11">
        <v>33</v>
      </c>
      <c r="C1114" s="12">
        <v>1113</v>
      </c>
      <c r="D1114" t="s" s="13">
        <v>988</v>
      </c>
      <c r="E1114" t="s" s="13">
        <v>1097</v>
      </c>
      <c r="F1114" s="14"/>
      <c r="G1114" s="14"/>
      <c r="H1114" s="14"/>
      <c r="I1114" s="14"/>
      <c r="J1114" s="14"/>
      <c r="K1114" s="14"/>
      <c r="L1114" s="14"/>
      <c r="M1114" s="14"/>
      <c r="N1114" s="14"/>
      <c r="O1114" s="14"/>
      <c r="P1114" s="14"/>
      <c r="Q1114" s="14"/>
      <c r="R1114" s="14"/>
      <c r="S1114" s="14"/>
      <c r="T1114" s="14"/>
      <c r="U1114" s="14"/>
      <c r="V1114" s="14"/>
    </row>
    <row r="1115" ht="20.05" customHeight="1">
      <c r="A1115" s="10">
        <v>58</v>
      </c>
      <c r="B1115" s="11">
        <v>33</v>
      </c>
      <c r="C1115" s="12">
        <v>1114</v>
      </c>
      <c r="D1115" t="s" s="13">
        <v>988</v>
      </c>
      <c r="E1115" t="s" s="13">
        <v>1098</v>
      </c>
      <c r="F1115" s="14"/>
      <c r="G1115" s="14"/>
      <c r="H1115" s="14"/>
      <c r="I1115" s="14"/>
      <c r="J1115" s="14"/>
      <c r="K1115" s="14"/>
      <c r="L1115" s="14"/>
      <c r="M1115" s="14"/>
      <c r="N1115" s="14"/>
      <c r="O1115" s="14"/>
      <c r="P1115" s="14"/>
      <c r="Q1115" s="14"/>
      <c r="R1115" s="14"/>
      <c r="S1115" s="14"/>
      <c r="T1115" s="14"/>
      <c r="U1115" s="14"/>
      <c r="V1115" s="14"/>
    </row>
    <row r="1116" ht="20.05" customHeight="1">
      <c r="A1116" s="10">
        <v>59</v>
      </c>
      <c r="B1116" s="11">
        <v>33</v>
      </c>
      <c r="C1116" s="12">
        <v>1115</v>
      </c>
      <c r="D1116" t="s" s="13">
        <v>988</v>
      </c>
      <c r="E1116" t="s" s="13">
        <v>1099</v>
      </c>
      <c r="F1116" s="14"/>
      <c r="G1116" s="14"/>
      <c r="H1116" s="14"/>
      <c r="I1116" s="14"/>
      <c r="J1116" s="14"/>
      <c r="K1116" s="14"/>
      <c r="L1116" s="14"/>
      <c r="M1116" s="14"/>
      <c r="N1116" s="14"/>
      <c r="O1116" s="14"/>
      <c r="P1116" s="14"/>
      <c r="Q1116" s="14"/>
      <c r="R1116" s="14"/>
      <c r="S1116" s="14"/>
      <c r="T1116" s="14"/>
      <c r="U1116" s="14"/>
      <c r="V1116" s="14"/>
    </row>
    <row r="1117" ht="20.05" customHeight="1">
      <c r="A1117" s="10">
        <v>60</v>
      </c>
      <c r="B1117" s="11">
        <v>33</v>
      </c>
      <c r="C1117" s="12">
        <v>1116</v>
      </c>
      <c r="D1117" t="s" s="13">
        <v>988</v>
      </c>
      <c r="E1117" t="s" s="13">
        <v>1100</v>
      </c>
      <c r="F1117" s="14"/>
      <c r="G1117" s="14"/>
      <c r="H1117" s="14"/>
      <c r="I1117" s="14"/>
      <c r="J1117" s="14"/>
      <c r="K1117" s="14"/>
      <c r="L1117" s="14"/>
      <c r="M1117" s="14"/>
      <c r="N1117" s="14"/>
      <c r="O1117" s="14"/>
      <c r="P1117" s="14"/>
      <c r="Q1117" s="14"/>
      <c r="R1117" s="14"/>
      <c r="S1117" s="14"/>
      <c r="T1117" s="14"/>
      <c r="U1117" s="14"/>
      <c r="V1117" s="14"/>
    </row>
    <row r="1118" ht="20.05" customHeight="1">
      <c r="A1118" s="10">
        <v>61</v>
      </c>
      <c r="B1118" s="11">
        <v>33</v>
      </c>
      <c r="C1118" s="12">
        <v>1117</v>
      </c>
      <c r="D1118" t="s" s="13">
        <v>988</v>
      </c>
      <c r="E1118" t="s" s="13">
        <v>1101</v>
      </c>
      <c r="F1118" s="14"/>
      <c r="G1118" s="14"/>
      <c r="H1118" s="14"/>
      <c r="I1118" s="14"/>
      <c r="J1118" s="14"/>
      <c r="K1118" s="14"/>
      <c r="L1118" s="14"/>
      <c r="M1118" s="14"/>
      <c r="N1118" s="14"/>
      <c r="O1118" s="14"/>
      <c r="P1118" s="14"/>
      <c r="Q1118" s="14"/>
      <c r="R1118" s="14"/>
      <c r="S1118" s="14"/>
      <c r="T1118" s="14"/>
      <c r="U1118" s="14"/>
      <c r="V1118" s="14"/>
    </row>
    <row r="1119" ht="20.05" customHeight="1">
      <c r="A1119" s="10">
        <v>62</v>
      </c>
      <c r="B1119" s="11">
        <v>33</v>
      </c>
      <c r="C1119" s="12">
        <v>1118</v>
      </c>
      <c r="D1119" t="s" s="13">
        <v>988</v>
      </c>
      <c r="E1119" t="s" s="13">
        <v>1102</v>
      </c>
      <c r="F1119" s="14"/>
      <c r="G1119" s="14"/>
      <c r="H1119" s="14"/>
      <c r="I1119" s="14"/>
      <c r="J1119" s="14"/>
      <c r="K1119" s="14"/>
      <c r="L1119" s="14"/>
      <c r="M1119" s="14"/>
      <c r="N1119" s="14"/>
      <c r="O1119" s="14"/>
      <c r="P1119" s="14"/>
      <c r="Q1119" s="14"/>
      <c r="R1119" s="14"/>
      <c r="S1119" s="14"/>
      <c r="T1119" s="14"/>
      <c r="U1119" s="14"/>
      <c r="V1119" s="14"/>
    </row>
    <row r="1120" ht="20.05" customHeight="1">
      <c r="A1120" s="10">
        <v>63</v>
      </c>
      <c r="B1120" s="11">
        <v>33</v>
      </c>
      <c r="C1120" s="12">
        <v>1119</v>
      </c>
      <c r="D1120" t="s" s="13">
        <v>988</v>
      </c>
      <c r="E1120" t="s" s="13">
        <v>1103</v>
      </c>
      <c r="F1120" s="14"/>
      <c r="G1120" s="14"/>
      <c r="H1120" s="14"/>
      <c r="I1120" s="14"/>
      <c r="J1120" s="14"/>
      <c r="K1120" s="14"/>
      <c r="L1120" s="14"/>
      <c r="M1120" s="14"/>
      <c r="N1120" s="14"/>
      <c r="O1120" s="14"/>
      <c r="P1120" s="14"/>
      <c r="Q1120" s="14"/>
      <c r="R1120" s="14"/>
      <c r="S1120" s="14"/>
      <c r="T1120" s="14"/>
      <c r="U1120" s="14"/>
      <c r="V1120" s="14"/>
    </row>
    <row r="1121" ht="20.05" customHeight="1">
      <c r="A1121" s="10">
        <v>64</v>
      </c>
      <c r="B1121" s="11">
        <v>33</v>
      </c>
      <c r="C1121" s="12">
        <v>1120</v>
      </c>
      <c r="D1121" t="s" s="13">
        <v>988</v>
      </c>
      <c r="E1121" t="s" s="13">
        <v>1104</v>
      </c>
      <c r="F1121" s="14"/>
      <c r="G1121" s="14"/>
      <c r="H1121" s="14"/>
      <c r="I1121" s="14"/>
      <c r="J1121" s="14"/>
      <c r="K1121" s="14"/>
      <c r="L1121" s="14"/>
      <c r="M1121" s="14"/>
      <c r="N1121" s="14"/>
      <c r="O1121" s="14"/>
      <c r="P1121" s="14"/>
      <c r="Q1121" s="14"/>
      <c r="R1121" s="14"/>
      <c r="S1121" s="14"/>
      <c r="T1121" s="14"/>
      <c r="U1121" s="14"/>
      <c r="V1121" s="14"/>
    </row>
    <row r="1122" ht="20.05" customHeight="1">
      <c r="A1122" s="10">
        <v>65</v>
      </c>
      <c r="B1122" s="11">
        <v>33</v>
      </c>
      <c r="C1122" s="12">
        <v>1121</v>
      </c>
      <c r="D1122" t="s" s="13">
        <v>988</v>
      </c>
      <c r="E1122" t="s" s="13">
        <v>1105</v>
      </c>
      <c r="F1122" s="14"/>
      <c r="G1122" s="14"/>
      <c r="H1122" s="14"/>
      <c r="I1122" s="14"/>
      <c r="J1122" s="14"/>
      <c r="K1122" s="14"/>
      <c r="L1122" s="14"/>
      <c r="M1122" s="14"/>
      <c r="N1122" s="14"/>
      <c r="O1122" s="14"/>
      <c r="P1122" s="14"/>
      <c r="Q1122" s="14"/>
      <c r="R1122" s="14"/>
      <c r="S1122" s="14"/>
      <c r="T1122" s="14"/>
      <c r="U1122" s="14"/>
      <c r="V1122" s="14"/>
    </row>
    <row r="1123" ht="20.05" customHeight="1">
      <c r="A1123" s="10">
        <v>66</v>
      </c>
      <c r="B1123" s="11">
        <v>33</v>
      </c>
      <c r="C1123" s="12">
        <v>1122</v>
      </c>
      <c r="D1123" t="s" s="13">
        <v>988</v>
      </c>
      <c r="E1123" t="s" s="13">
        <v>1106</v>
      </c>
      <c r="F1123" s="14"/>
      <c r="G1123" s="14"/>
      <c r="H1123" s="14"/>
      <c r="I1123" s="14"/>
      <c r="J1123" s="14"/>
      <c r="K1123" s="14"/>
      <c r="L1123" s="14"/>
      <c r="M1123" s="14"/>
      <c r="N1123" s="14"/>
      <c r="O1123" s="14"/>
      <c r="P1123" s="14"/>
      <c r="Q1123" s="14"/>
      <c r="R1123" s="14"/>
      <c r="S1123" s="14"/>
      <c r="T1123" s="14"/>
      <c r="U1123" s="14"/>
      <c r="V1123" s="14"/>
    </row>
    <row r="1124" ht="20.05" customHeight="1">
      <c r="A1124" s="10">
        <v>1</v>
      </c>
      <c r="B1124" s="11">
        <v>35</v>
      </c>
      <c r="C1124" s="12">
        <v>1123</v>
      </c>
      <c r="D1124" t="s" s="13">
        <v>988</v>
      </c>
      <c r="E1124" t="s" s="13">
        <v>1107</v>
      </c>
      <c r="F1124" s="14"/>
      <c r="G1124" s="14"/>
      <c r="H1124" s="14"/>
      <c r="I1124" s="14"/>
      <c r="J1124" s="14"/>
      <c r="K1124" s="14"/>
      <c r="L1124" s="14"/>
      <c r="M1124" s="14"/>
      <c r="N1124" s="14"/>
      <c r="O1124" s="14"/>
      <c r="P1124" s="14"/>
      <c r="Q1124" s="14"/>
      <c r="R1124" s="14"/>
      <c r="S1124" s="14"/>
      <c r="T1124" s="14"/>
      <c r="U1124" s="14"/>
      <c r="V1124" s="14"/>
    </row>
    <row r="1125" ht="20.05" customHeight="1">
      <c r="A1125" s="10">
        <v>2</v>
      </c>
      <c r="B1125" s="11">
        <v>35</v>
      </c>
      <c r="C1125" s="12">
        <v>1124</v>
      </c>
      <c r="D1125" t="s" s="13">
        <v>988</v>
      </c>
      <c r="E1125" t="s" s="13">
        <v>1108</v>
      </c>
      <c r="F1125" s="14"/>
      <c r="G1125" s="14"/>
      <c r="H1125" s="14"/>
      <c r="I1125" s="14"/>
      <c r="J1125" s="14"/>
      <c r="K1125" s="14"/>
      <c r="L1125" s="14"/>
      <c r="M1125" s="14"/>
      <c r="N1125" s="14"/>
      <c r="O1125" s="14"/>
      <c r="P1125" s="14"/>
      <c r="Q1125" s="14"/>
      <c r="R1125" s="14"/>
      <c r="S1125" s="14"/>
      <c r="T1125" s="14"/>
      <c r="U1125" s="14"/>
      <c r="V1125" s="14"/>
    </row>
    <row r="1126" ht="20.05" customHeight="1">
      <c r="A1126" s="10">
        <v>3</v>
      </c>
      <c r="B1126" s="11">
        <v>35</v>
      </c>
      <c r="C1126" s="12">
        <v>1125</v>
      </c>
      <c r="D1126" t="s" s="13">
        <v>988</v>
      </c>
      <c r="E1126" t="s" s="13">
        <v>1109</v>
      </c>
      <c r="F1126" s="14"/>
      <c r="G1126" s="14"/>
      <c r="H1126" s="14"/>
      <c r="I1126" s="14"/>
      <c r="J1126" s="14"/>
      <c r="K1126" s="14"/>
      <c r="L1126" s="14"/>
      <c r="M1126" s="14"/>
      <c r="N1126" s="14"/>
      <c r="O1126" s="14"/>
      <c r="P1126" s="14"/>
      <c r="Q1126" s="14"/>
      <c r="R1126" s="14"/>
      <c r="S1126" s="14"/>
      <c r="T1126" s="14"/>
      <c r="U1126" s="14"/>
      <c r="V1126" s="14"/>
    </row>
    <row r="1127" ht="20.05" customHeight="1">
      <c r="A1127" s="10">
        <v>4</v>
      </c>
      <c r="B1127" s="11">
        <v>35</v>
      </c>
      <c r="C1127" s="12">
        <v>1126</v>
      </c>
      <c r="D1127" t="s" s="13">
        <v>988</v>
      </c>
      <c r="E1127" t="s" s="13">
        <v>1110</v>
      </c>
      <c r="F1127" s="14"/>
      <c r="G1127" s="14"/>
      <c r="H1127" s="14"/>
      <c r="I1127" s="14"/>
      <c r="J1127" s="14"/>
      <c r="K1127" s="14"/>
      <c r="L1127" s="14"/>
      <c r="M1127" s="14"/>
      <c r="N1127" s="14"/>
      <c r="O1127" s="14"/>
      <c r="P1127" s="14"/>
      <c r="Q1127" s="14"/>
      <c r="R1127" s="14"/>
      <c r="S1127" s="14"/>
      <c r="T1127" s="14"/>
      <c r="U1127" s="14"/>
      <c r="V1127" s="14"/>
    </row>
    <row r="1128" ht="20.05" customHeight="1">
      <c r="A1128" s="10">
        <v>5</v>
      </c>
      <c r="B1128" s="11">
        <v>35</v>
      </c>
      <c r="C1128" s="12">
        <v>1127</v>
      </c>
      <c r="D1128" t="s" s="13">
        <v>988</v>
      </c>
      <c r="E1128" t="s" s="13">
        <v>1111</v>
      </c>
      <c r="F1128" s="14"/>
      <c r="G1128" s="14"/>
      <c r="H1128" s="14"/>
      <c r="I1128" s="14"/>
      <c r="J1128" s="14"/>
      <c r="K1128" s="14"/>
      <c r="L1128" s="14"/>
      <c r="M1128" s="14"/>
      <c r="N1128" s="14"/>
      <c r="O1128" s="14"/>
      <c r="P1128" s="14"/>
      <c r="Q1128" s="14"/>
      <c r="R1128" s="14"/>
      <c r="S1128" s="14"/>
      <c r="T1128" s="14"/>
      <c r="U1128" s="14"/>
      <c r="V1128" s="14"/>
    </row>
    <row r="1129" ht="20.05" customHeight="1">
      <c r="A1129" s="10">
        <v>6</v>
      </c>
      <c r="B1129" s="11">
        <v>35</v>
      </c>
      <c r="C1129" s="12">
        <v>1128</v>
      </c>
      <c r="D1129" t="s" s="13">
        <v>988</v>
      </c>
      <c r="E1129" t="s" s="13">
        <v>1112</v>
      </c>
      <c r="F1129" s="14"/>
      <c r="G1129" s="14"/>
      <c r="H1129" s="14"/>
      <c r="I1129" s="14"/>
      <c r="J1129" s="14"/>
      <c r="K1129" s="14"/>
      <c r="L1129" s="14"/>
      <c r="M1129" s="14"/>
      <c r="N1129" s="14"/>
      <c r="O1129" s="14"/>
      <c r="P1129" s="14"/>
      <c r="Q1129" s="14"/>
      <c r="R1129" s="14"/>
      <c r="S1129" s="14"/>
      <c r="T1129" s="14"/>
      <c r="U1129" s="14"/>
      <c r="V1129" s="14"/>
    </row>
    <row r="1130" ht="20.05" customHeight="1">
      <c r="A1130" s="10">
        <v>7</v>
      </c>
      <c r="B1130" s="11">
        <v>35</v>
      </c>
      <c r="C1130" s="12">
        <v>1129</v>
      </c>
      <c r="D1130" t="s" s="13">
        <v>988</v>
      </c>
      <c r="E1130" t="s" s="13">
        <v>1113</v>
      </c>
      <c r="F1130" s="14"/>
      <c r="G1130" s="14"/>
      <c r="H1130" s="14"/>
      <c r="I1130" s="14"/>
      <c r="J1130" s="14"/>
      <c r="K1130" s="14"/>
      <c r="L1130" s="14"/>
      <c r="M1130" s="14"/>
      <c r="N1130" s="14"/>
      <c r="O1130" s="14"/>
      <c r="P1130" s="14"/>
      <c r="Q1130" s="14"/>
      <c r="R1130" s="14"/>
      <c r="S1130" s="14"/>
      <c r="T1130" s="14"/>
      <c r="U1130" s="14"/>
      <c r="V1130" s="14"/>
    </row>
    <row r="1131" ht="20.05" customHeight="1">
      <c r="A1131" s="10">
        <v>8</v>
      </c>
      <c r="B1131" s="11">
        <v>35</v>
      </c>
      <c r="C1131" s="12">
        <v>1130</v>
      </c>
      <c r="D1131" t="s" s="13">
        <v>988</v>
      </c>
      <c r="E1131" t="s" s="13">
        <v>1114</v>
      </c>
      <c r="F1131" s="14"/>
      <c r="G1131" s="14"/>
      <c r="H1131" s="14"/>
      <c r="I1131" s="14"/>
      <c r="J1131" s="14"/>
      <c r="K1131" s="14"/>
      <c r="L1131" s="14"/>
      <c r="M1131" s="14"/>
      <c r="N1131" s="14"/>
      <c r="O1131" s="14"/>
      <c r="P1131" s="14"/>
      <c r="Q1131" s="14"/>
      <c r="R1131" s="14"/>
      <c r="S1131" s="14"/>
      <c r="T1131" s="14"/>
      <c r="U1131" s="14"/>
      <c r="V1131" s="14"/>
    </row>
    <row r="1132" ht="20.05" customHeight="1">
      <c r="A1132" s="10">
        <v>9</v>
      </c>
      <c r="B1132" s="11">
        <v>35</v>
      </c>
      <c r="C1132" s="12">
        <v>1131</v>
      </c>
      <c r="D1132" t="s" s="13">
        <v>988</v>
      </c>
      <c r="E1132" t="s" s="13">
        <v>1115</v>
      </c>
      <c r="F1132" s="14"/>
      <c r="G1132" s="14"/>
      <c r="H1132" s="14"/>
      <c r="I1132" s="14"/>
      <c r="J1132" s="14"/>
      <c r="K1132" s="14"/>
      <c r="L1132" s="14"/>
      <c r="M1132" s="14"/>
      <c r="N1132" s="14"/>
      <c r="O1132" s="14"/>
      <c r="P1132" s="14"/>
      <c r="Q1132" s="14"/>
      <c r="R1132" s="14"/>
      <c r="S1132" s="14"/>
      <c r="T1132" s="14"/>
      <c r="U1132" s="14"/>
      <c r="V1132" s="14"/>
    </row>
    <row r="1133" ht="20.05" customHeight="1">
      <c r="A1133" s="10">
        <v>10</v>
      </c>
      <c r="B1133" s="11">
        <v>35</v>
      </c>
      <c r="C1133" s="12">
        <v>1132</v>
      </c>
      <c r="D1133" t="s" s="13">
        <v>988</v>
      </c>
      <c r="E1133" t="s" s="13">
        <v>1116</v>
      </c>
      <c r="F1133" s="14"/>
      <c r="G1133" s="14"/>
      <c r="H1133" s="14"/>
      <c r="I1133" s="14"/>
      <c r="J1133" s="14"/>
      <c r="K1133" s="14"/>
      <c r="L1133" s="14"/>
      <c r="M1133" s="14"/>
      <c r="N1133" s="14"/>
      <c r="O1133" s="14"/>
      <c r="P1133" s="14"/>
      <c r="Q1133" s="14"/>
      <c r="R1133" s="14"/>
      <c r="S1133" s="14"/>
      <c r="T1133" s="14"/>
      <c r="U1133" s="14"/>
      <c r="V1133" s="14"/>
    </row>
    <row r="1134" ht="20.05" customHeight="1">
      <c r="A1134" s="10">
        <v>11</v>
      </c>
      <c r="B1134" s="11">
        <v>35</v>
      </c>
      <c r="C1134" s="12">
        <v>1133</v>
      </c>
      <c r="D1134" t="s" s="13">
        <v>988</v>
      </c>
      <c r="E1134" t="s" s="13">
        <v>1117</v>
      </c>
      <c r="F1134" s="14"/>
      <c r="G1134" s="14"/>
      <c r="H1134" s="14"/>
      <c r="I1134" s="14"/>
      <c r="J1134" s="14"/>
      <c r="K1134" s="14"/>
      <c r="L1134" s="14"/>
      <c r="M1134" s="14"/>
      <c r="N1134" s="14"/>
      <c r="O1134" s="14"/>
      <c r="P1134" s="14"/>
      <c r="Q1134" s="14"/>
      <c r="R1134" s="14"/>
      <c r="S1134" s="14"/>
      <c r="T1134" s="14"/>
      <c r="U1134" s="14"/>
      <c r="V1134" s="14"/>
    </row>
    <row r="1135" ht="20.05" customHeight="1">
      <c r="A1135" s="10">
        <v>12</v>
      </c>
      <c r="B1135" s="11">
        <v>35</v>
      </c>
      <c r="C1135" s="12">
        <v>1134</v>
      </c>
      <c r="D1135" t="s" s="13">
        <v>988</v>
      </c>
      <c r="E1135" t="s" s="13">
        <v>1118</v>
      </c>
      <c r="F1135" s="14"/>
      <c r="G1135" s="14"/>
      <c r="H1135" s="14"/>
      <c r="I1135" s="14"/>
      <c r="J1135" s="14"/>
      <c r="K1135" s="14"/>
      <c r="L1135" s="14"/>
      <c r="M1135" s="14"/>
      <c r="N1135" s="14"/>
      <c r="O1135" s="14"/>
      <c r="P1135" s="14"/>
      <c r="Q1135" s="14"/>
      <c r="R1135" s="14"/>
      <c r="S1135" s="14"/>
      <c r="T1135" s="14"/>
      <c r="U1135" s="14"/>
      <c r="V1135" s="14"/>
    </row>
    <row r="1136" ht="20.05" customHeight="1">
      <c r="A1136" s="10">
        <v>13</v>
      </c>
      <c r="B1136" s="11">
        <v>35</v>
      </c>
      <c r="C1136" s="12">
        <v>1135</v>
      </c>
      <c r="D1136" t="s" s="13">
        <v>988</v>
      </c>
      <c r="E1136" t="s" s="13">
        <v>1119</v>
      </c>
      <c r="F1136" s="14"/>
      <c r="G1136" s="14"/>
      <c r="H1136" s="14"/>
      <c r="I1136" s="14"/>
      <c r="J1136" s="14"/>
      <c r="K1136" s="14"/>
      <c r="L1136" s="14"/>
      <c r="M1136" s="14"/>
      <c r="N1136" s="14"/>
      <c r="O1136" s="14"/>
      <c r="P1136" s="14"/>
      <c r="Q1136" s="14"/>
      <c r="R1136" s="14"/>
      <c r="S1136" s="14"/>
      <c r="T1136" s="14"/>
      <c r="U1136" s="14"/>
      <c r="V1136" s="14"/>
    </row>
    <row r="1137" ht="20.05" customHeight="1">
      <c r="A1137" s="10">
        <v>14</v>
      </c>
      <c r="B1137" s="11">
        <v>35</v>
      </c>
      <c r="C1137" s="12">
        <v>1136</v>
      </c>
      <c r="D1137" t="s" s="13">
        <v>988</v>
      </c>
      <c r="E1137" t="s" s="13">
        <v>1120</v>
      </c>
      <c r="F1137" s="14"/>
      <c r="G1137" s="14"/>
      <c r="H1137" s="14"/>
      <c r="I1137" s="14"/>
      <c r="J1137" s="14"/>
      <c r="K1137" s="14"/>
      <c r="L1137" s="14"/>
      <c r="M1137" s="14"/>
      <c r="N1137" s="14"/>
      <c r="O1137" s="14"/>
      <c r="P1137" s="14"/>
      <c r="Q1137" s="14"/>
      <c r="R1137" s="14"/>
      <c r="S1137" s="14"/>
      <c r="T1137" s="14"/>
      <c r="U1137" s="14"/>
      <c r="V1137" s="14"/>
    </row>
    <row r="1138" ht="20.05" customHeight="1">
      <c r="A1138" s="10">
        <v>15</v>
      </c>
      <c r="B1138" s="11">
        <v>35</v>
      </c>
      <c r="C1138" s="12">
        <v>1137</v>
      </c>
      <c r="D1138" t="s" s="13">
        <v>988</v>
      </c>
      <c r="E1138" t="s" s="13">
        <v>1121</v>
      </c>
      <c r="F1138" s="14"/>
      <c r="G1138" s="14"/>
      <c r="H1138" s="14"/>
      <c r="I1138" s="14"/>
      <c r="J1138" s="14"/>
      <c r="K1138" s="14"/>
      <c r="L1138" s="14"/>
      <c r="M1138" s="14"/>
      <c r="N1138" s="14"/>
      <c r="O1138" s="14"/>
      <c r="P1138" s="14"/>
      <c r="Q1138" s="14"/>
      <c r="R1138" s="14"/>
      <c r="S1138" s="14"/>
      <c r="T1138" s="14"/>
      <c r="U1138" s="14"/>
      <c r="V1138" s="14"/>
    </row>
    <row r="1139" ht="20.05" customHeight="1">
      <c r="A1139" s="10">
        <v>16</v>
      </c>
      <c r="B1139" s="11">
        <v>35</v>
      </c>
      <c r="C1139" s="12">
        <v>1138</v>
      </c>
      <c r="D1139" t="s" s="13">
        <v>988</v>
      </c>
      <c r="E1139" t="s" s="13">
        <v>1122</v>
      </c>
      <c r="F1139" s="14"/>
      <c r="G1139" s="14"/>
      <c r="H1139" s="14"/>
      <c r="I1139" s="14"/>
      <c r="J1139" s="14"/>
      <c r="K1139" s="14"/>
      <c r="L1139" s="14"/>
      <c r="M1139" s="14"/>
      <c r="N1139" s="14"/>
      <c r="O1139" s="14"/>
      <c r="P1139" s="14"/>
      <c r="Q1139" s="14"/>
      <c r="R1139" s="14"/>
      <c r="S1139" s="14"/>
      <c r="T1139" s="14"/>
      <c r="U1139" s="14"/>
      <c r="V1139" s="14"/>
    </row>
    <row r="1140" ht="20.05" customHeight="1">
      <c r="A1140" s="10">
        <v>17</v>
      </c>
      <c r="B1140" s="11">
        <v>35</v>
      </c>
      <c r="C1140" s="12">
        <v>1139</v>
      </c>
      <c r="D1140" t="s" s="13">
        <v>988</v>
      </c>
      <c r="E1140" t="s" s="13">
        <v>1123</v>
      </c>
      <c r="F1140" s="14"/>
      <c r="G1140" s="14"/>
      <c r="H1140" s="14"/>
      <c r="I1140" s="14"/>
      <c r="J1140" s="14"/>
      <c r="K1140" s="14"/>
      <c r="L1140" s="14"/>
      <c r="M1140" s="14"/>
      <c r="N1140" s="14"/>
      <c r="O1140" s="14"/>
      <c r="P1140" s="14"/>
      <c r="Q1140" s="14"/>
      <c r="R1140" s="14"/>
      <c r="S1140" s="14"/>
      <c r="T1140" s="14"/>
      <c r="U1140" s="14"/>
      <c r="V1140" s="14"/>
    </row>
    <row r="1141" ht="20.05" customHeight="1">
      <c r="A1141" s="10">
        <v>18</v>
      </c>
      <c r="B1141" s="11">
        <v>35</v>
      </c>
      <c r="C1141" s="12">
        <v>1140</v>
      </c>
      <c r="D1141" t="s" s="13">
        <v>988</v>
      </c>
      <c r="E1141" t="s" s="13">
        <v>1124</v>
      </c>
      <c r="F1141" s="14"/>
      <c r="G1141" s="14"/>
      <c r="H1141" s="14"/>
      <c r="I1141" s="14"/>
      <c r="J1141" s="14"/>
      <c r="K1141" s="14"/>
      <c r="L1141" s="14"/>
      <c r="M1141" s="14"/>
      <c r="N1141" s="14"/>
      <c r="O1141" s="14"/>
      <c r="P1141" s="14"/>
      <c r="Q1141" s="14"/>
      <c r="R1141" s="14"/>
      <c r="S1141" s="14"/>
      <c r="T1141" s="14"/>
      <c r="U1141" s="14"/>
      <c r="V1141" s="14"/>
    </row>
    <row r="1142" ht="20.05" customHeight="1">
      <c r="A1142" s="10">
        <v>19</v>
      </c>
      <c r="B1142" s="11">
        <v>35</v>
      </c>
      <c r="C1142" s="12">
        <v>1141</v>
      </c>
      <c r="D1142" t="s" s="13">
        <v>988</v>
      </c>
      <c r="E1142" t="s" s="13">
        <v>1125</v>
      </c>
      <c r="F1142" s="14"/>
      <c r="G1142" s="14"/>
      <c r="H1142" s="14"/>
      <c r="I1142" s="14"/>
      <c r="J1142" s="14"/>
      <c r="K1142" s="14"/>
      <c r="L1142" s="14"/>
      <c r="M1142" s="14"/>
      <c r="N1142" s="14"/>
      <c r="O1142" s="14"/>
      <c r="P1142" s="14"/>
      <c r="Q1142" s="14"/>
      <c r="R1142" s="14"/>
      <c r="S1142" s="14"/>
      <c r="T1142" s="14"/>
      <c r="U1142" s="14"/>
      <c r="V1142" s="14"/>
    </row>
    <row r="1143" ht="20.05" customHeight="1">
      <c r="A1143" s="10">
        <v>20</v>
      </c>
      <c r="B1143" s="11">
        <v>35</v>
      </c>
      <c r="C1143" s="12">
        <v>1142</v>
      </c>
      <c r="D1143" t="s" s="13">
        <v>988</v>
      </c>
      <c r="E1143" t="s" s="13">
        <v>1126</v>
      </c>
      <c r="F1143" s="14"/>
      <c r="G1143" s="14"/>
      <c r="H1143" s="14"/>
      <c r="I1143" s="14"/>
      <c r="J1143" s="14"/>
      <c r="K1143" s="14"/>
      <c r="L1143" s="14"/>
      <c r="M1143" s="14"/>
      <c r="N1143" s="14"/>
      <c r="O1143" s="14"/>
      <c r="P1143" s="14"/>
      <c r="Q1143" s="14"/>
      <c r="R1143" s="14"/>
      <c r="S1143" s="14"/>
      <c r="T1143" s="14"/>
      <c r="U1143" s="14"/>
      <c r="V1143" s="14"/>
    </row>
    <row r="1144" ht="20.05" customHeight="1">
      <c r="A1144" s="10">
        <v>21</v>
      </c>
      <c r="B1144" s="11">
        <v>35</v>
      </c>
      <c r="C1144" s="12">
        <v>1143</v>
      </c>
      <c r="D1144" t="s" s="13">
        <v>988</v>
      </c>
      <c r="E1144" t="s" s="13">
        <v>1127</v>
      </c>
      <c r="F1144" s="14"/>
      <c r="G1144" s="14"/>
      <c r="H1144" s="14"/>
      <c r="I1144" s="14"/>
      <c r="J1144" s="14"/>
      <c r="K1144" s="14"/>
      <c r="L1144" s="14"/>
      <c r="M1144" s="14"/>
      <c r="N1144" s="14"/>
      <c r="O1144" s="14"/>
      <c r="P1144" s="14"/>
      <c r="Q1144" s="14"/>
      <c r="R1144" s="14"/>
      <c r="S1144" s="14"/>
      <c r="T1144" s="14"/>
      <c r="U1144" s="14"/>
      <c r="V1144" s="14"/>
    </row>
    <row r="1145" ht="20.05" customHeight="1">
      <c r="A1145" s="10">
        <v>22</v>
      </c>
      <c r="B1145" s="11">
        <v>35</v>
      </c>
      <c r="C1145" s="12">
        <v>1144</v>
      </c>
      <c r="D1145" t="s" s="13">
        <v>988</v>
      </c>
      <c r="E1145" t="s" s="13">
        <v>1128</v>
      </c>
      <c r="F1145" s="14"/>
      <c r="G1145" s="14"/>
      <c r="H1145" s="14"/>
      <c r="I1145" s="14"/>
      <c r="J1145" s="14"/>
      <c r="K1145" s="14"/>
      <c r="L1145" s="14"/>
      <c r="M1145" s="14"/>
      <c r="N1145" s="14"/>
      <c r="O1145" s="14"/>
      <c r="P1145" s="14"/>
      <c r="Q1145" s="14"/>
      <c r="R1145" s="14"/>
      <c r="S1145" s="14"/>
      <c r="T1145" s="14"/>
      <c r="U1145" s="14"/>
      <c r="V1145" s="14"/>
    </row>
    <row r="1146" ht="20.05" customHeight="1">
      <c r="A1146" s="10">
        <v>23</v>
      </c>
      <c r="B1146" s="11">
        <v>35</v>
      </c>
      <c r="C1146" s="12">
        <v>1145</v>
      </c>
      <c r="D1146" t="s" s="13">
        <v>988</v>
      </c>
      <c r="E1146" t="s" s="13">
        <v>1129</v>
      </c>
      <c r="F1146" s="14"/>
      <c r="G1146" s="14"/>
      <c r="H1146" s="14"/>
      <c r="I1146" s="14"/>
      <c r="J1146" s="14"/>
      <c r="K1146" s="14"/>
      <c r="L1146" s="14"/>
      <c r="M1146" s="14"/>
      <c r="N1146" s="14"/>
      <c r="O1146" s="14"/>
      <c r="P1146" s="14"/>
      <c r="Q1146" s="14"/>
      <c r="R1146" s="14"/>
      <c r="S1146" s="14"/>
      <c r="T1146" s="14"/>
      <c r="U1146" s="14"/>
      <c r="V1146" s="14"/>
    </row>
    <row r="1147" ht="20.05" customHeight="1">
      <c r="A1147" s="10">
        <v>24</v>
      </c>
      <c r="B1147" s="11">
        <v>35</v>
      </c>
      <c r="C1147" s="12">
        <v>1146</v>
      </c>
      <c r="D1147" t="s" s="13">
        <v>988</v>
      </c>
      <c r="E1147" t="s" s="13">
        <v>1130</v>
      </c>
      <c r="F1147" s="14"/>
      <c r="G1147" s="14"/>
      <c r="H1147" s="14"/>
      <c r="I1147" s="14"/>
      <c r="J1147" s="14"/>
      <c r="K1147" s="14"/>
      <c r="L1147" s="14"/>
      <c r="M1147" s="14"/>
      <c r="N1147" s="14"/>
      <c r="O1147" s="14"/>
      <c r="P1147" s="14"/>
      <c r="Q1147" s="14"/>
      <c r="R1147" s="14"/>
      <c r="S1147" s="14"/>
      <c r="T1147" s="14"/>
      <c r="U1147" s="14"/>
      <c r="V1147" s="14"/>
    </row>
    <row r="1148" ht="20.05" customHeight="1">
      <c r="A1148" s="10">
        <v>25</v>
      </c>
      <c r="B1148" s="11">
        <v>35</v>
      </c>
      <c r="C1148" s="12">
        <v>1147</v>
      </c>
      <c r="D1148" t="s" s="13">
        <v>988</v>
      </c>
      <c r="E1148" t="s" s="13">
        <v>1131</v>
      </c>
      <c r="F1148" s="14"/>
      <c r="G1148" s="14"/>
      <c r="H1148" s="14"/>
      <c r="I1148" s="14"/>
      <c r="J1148" s="14"/>
      <c r="K1148" s="14"/>
      <c r="L1148" s="14"/>
      <c r="M1148" s="14"/>
      <c r="N1148" s="14"/>
      <c r="O1148" s="14"/>
      <c r="P1148" s="14"/>
      <c r="Q1148" s="14"/>
      <c r="R1148" s="14"/>
      <c r="S1148" s="14"/>
      <c r="T1148" s="14"/>
      <c r="U1148" s="14"/>
      <c r="V1148" s="14"/>
    </row>
    <row r="1149" ht="20.05" customHeight="1">
      <c r="A1149" s="10">
        <v>26</v>
      </c>
      <c r="B1149" s="11">
        <v>35</v>
      </c>
      <c r="C1149" s="12">
        <v>1148</v>
      </c>
      <c r="D1149" t="s" s="13">
        <v>988</v>
      </c>
      <c r="E1149" t="s" s="13">
        <v>1132</v>
      </c>
      <c r="F1149" s="14"/>
      <c r="G1149" s="14"/>
      <c r="H1149" s="14"/>
      <c r="I1149" s="14"/>
      <c r="J1149" s="14"/>
      <c r="K1149" s="14"/>
      <c r="L1149" s="14"/>
      <c r="M1149" s="14"/>
      <c r="N1149" s="14"/>
      <c r="O1149" s="14"/>
      <c r="P1149" s="14"/>
      <c r="Q1149" s="14"/>
      <c r="R1149" s="14"/>
      <c r="S1149" s="14"/>
      <c r="T1149" s="14"/>
      <c r="U1149" s="14"/>
      <c r="V1149" s="14"/>
    </row>
    <row r="1150" ht="20.05" customHeight="1">
      <c r="A1150" s="10">
        <v>27</v>
      </c>
      <c r="B1150" s="11">
        <v>35</v>
      </c>
      <c r="C1150" s="12">
        <v>1149</v>
      </c>
      <c r="D1150" t="s" s="13">
        <v>988</v>
      </c>
      <c r="E1150" t="s" s="13">
        <v>1133</v>
      </c>
      <c r="F1150" s="14"/>
      <c r="G1150" s="14"/>
      <c r="H1150" s="14"/>
      <c r="I1150" s="14"/>
      <c r="J1150" s="14"/>
      <c r="K1150" s="14"/>
      <c r="L1150" s="14"/>
      <c r="M1150" s="14"/>
      <c r="N1150" s="14"/>
      <c r="O1150" s="14"/>
      <c r="P1150" s="14"/>
      <c r="Q1150" s="14"/>
      <c r="R1150" s="14"/>
      <c r="S1150" s="14"/>
      <c r="T1150" s="14"/>
      <c r="U1150" s="14"/>
      <c r="V1150" s="14"/>
    </row>
    <row r="1151" ht="20.05" customHeight="1">
      <c r="A1151" s="10">
        <v>28</v>
      </c>
      <c r="B1151" s="11">
        <v>35</v>
      </c>
      <c r="C1151" s="12">
        <v>1150</v>
      </c>
      <c r="D1151" t="s" s="13">
        <v>988</v>
      </c>
      <c r="E1151" t="s" s="13">
        <v>1134</v>
      </c>
      <c r="F1151" s="14"/>
      <c r="G1151" s="14"/>
      <c r="H1151" s="14"/>
      <c r="I1151" s="14"/>
      <c r="J1151" s="14"/>
      <c r="K1151" s="14"/>
      <c r="L1151" s="14"/>
      <c r="M1151" s="14"/>
      <c r="N1151" s="14"/>
      <c r="O1151" s="14"/>
      <c r="P1151" s="14"/>
      <c r="Q1151" s="14"/>
      <c r="R1151" s="14"/>
      <c r="S1151" s="14"/>
      <c r="T1151" s="14"/>
      <c r="U1151" s="14"/>
      <c r="V1151" s="14"/>
    </row>
    <row r="1152" ht="20.05" customHeight="1">
      <c r="A1152" s="10">
        <v>29</v>
      </c>
      <c r="B1152" s="11">
        <v>35</v>
      </c>
      <c r="C1152" s="12">
        <v>1151</v>
      </c>
      <c r="D1152" t="s" s="13">
        <v>988</v>
      </c>
      <c r="E1152" t="s" s="13">
        <v>1135</v>
      </c>
      <c r="F1152" s="14"/>
      <c r="G1152" s="14"/>
      <c r="H1152" s="14"/>
      <c r="I1152" s="14"/>
      <c r="J1152" s="14"/>
      <c r="K1152" s="14"/>
      <c r="L1152" s="14"/>
      <c r="M1152" s="14"/>
      <c r="N1152" s="14"/>
      <c r="O1152" s="14"/>
      <c r="P1152" s="14"/>
      <c r="Q1152" s="14"/>
      <c r="R1152" s="14"/>
      <c r="S1152" s="14"/>
      <c r="T1152" s="14"/>
      <c r="U1152" s="14"/>
      <c r="V1152" s="14"/>
    </row>
    <row r="1153" ht="20.05" customHeight="1">
      <c r="A1153" s="10">
        <v>30</v>
      </c>
      <c r="B1153" s="11">
        <v>35</v>
      </c>
      <c r="C1153" s="12">
        <v>1152</v>
      </c>
      <c r="D1153" t="s" s="13">
        <v>988</v>
      </c>
      <c r="E1153" t="s" s="13">
        <v>1136</v>
      </c>
      <c r="F1153" s="14"/>
      <c r="G1153" s="14"/>
      <c r="H1153" s="14"/>
      <c r="I1153" s="14"/>
      <c r="J1153" s="14"/>
      <c r="K1153" s="14"/>
      <c r="L1153" s="14"/>
      <c r="M1153" s="14"/>
      <c r="N1153" s="14"/>
      <c r="O1153" s="14"/>
      <c r="P1153" s="14"/>
      <c r="Q1153" s="14"/>
      <c r="R1153" s="14"/>
      <c r="S1153" s="14"/>
      <c r="T1153" s="14"/>
      <c r="U1153" s="14"/>
      <c r="V1153" s="14"/>
    </row>
    <row r="1154" ht="20.05" customHeight="1">
      <c r="A1154" s="10">
        <v>31</v>
      </c>
      <c r="B1154" s="11">
        <v>35</v>
      </c>
      <c r="C1154" s="12">
        <v>1153</v>
      </c>
      <c r="D1154" t="s" s="13">
        <v>988</v>
      </c>
      <c r="E1154" t="s" s="13">
        <v>1137</v>
      </c>
      <c r="F1154" s="14"/>
      <c r="G1154" s="14"/>
      <c r="H1154" s="14"/>
      <c r="I1154" s="14"/>
      <c r="J1154" s="14"/>
      <c r="K1154" s="14"/>
      <c r="L1154" s="14"/>
      <c r="M1154" s="14"/>
      <c r="N1154" s="14"/>
      <c r="O1154" s="14"/>
      <c r="P1154" s="14"/>
      <c r="Q1154" s="14"/>
      <c r="R1154" s="14"/>
      <c r="S1154" s="14"/>
      <c r="T1154" s="14"/>
      <c r="U1154" s="14"/>
      <c r="V1154" s="14"/>
    </row>
    <row r="1155" ht="20.05" customHeight="1">
      <c r="A1155" s="10">
        <v>32</v>
      </c>
      <c r="B1155" s="11">
        <v>35</v>
      </c>
      <c r="C1155" s="12">
        <v>1154</v>
      </c>
      <c r="D1155" t="s" s="13">
        <v>988</v>
      </c>
      <c r="E1155" t="s" s="13">
        <v>1138</v>
      </c>
      <c r="F1155" s="14"/>
      <c r="G1155" s="14"/>
      <c r="H1155" s="14"/>
      <c r="I1155" s="14"/>
      <c r="J1155" s="14"/>
      <c r="K1155" s="14"/>
      <c r="L1155" s="14"/>
      <c r="M1155" s="14"/>
      <c r="N1155" s="14"/>
      <c r="O1155" s="14"/>
      <c r="P1155" s="14"/>
      <c r="Q1155" s="14"/>
      <c r="R1155" s="14"/>
      <c r="S1155" s="14"/>
      <c r="T1155" s="14"/>
      <c r="U1155" s="14"/>
      <c r="V1155" s="14"/>
    </row>
    <row r="1156" ht="20.05" customHeight="1">
      <c r="A1156" s="10">
        <v>33</v>
      </c>
      <c r="B1156" s="11">
        <v>35</v>
      </c>
      <c r="C1156" s="12">
        <v>1155</v>
      </c>
      <c r="D1156" t="s" s="13">
        <v>988</v>
      </c>
      <c r="E1156" t="s" s="13">
        <v>1139</v>
      </c>
      <c r="F1156" s="14"/>
      <c r="G1156" s="14"/>
      <c r="H1156" s="14"/>
      <c r="I1156" s="14"/>
      <c r="J1156" s="14"/>
      <c r="K1156" s="14"/>
      <c r="L1156" s="14"/>
      <c r="M1156" s="14"/>
      <c r="N1156" s="14"/>
      <c r="O1156" s="14"/>
      <c r="P1156" s="14"/>
      <c r="Q1156" s="14"/>
      <c r="R1156" s="14"/>
      <c r="S1156" s="14"/>
      <c r="T1156" s="14"/>
      <c r="U1156" s="14"/>
      <c r="V1156" s="14"/>
    </row>
    <row r="1157" ht="20.05" customHeight="1">
      <c r="A1157" s="10">
        <v>34</v>
      </c>
      <c r="B1157" s="11">
        <v>35</v>
      </c>
      <c r="C1157" s="12">
        <v>1156</v>
      </c>
      <c r="D1157" t="s" s="13">
        <v>988</v>
      </c>
      <c r="E1157" t="s" s="13">
        <v>1140</v>
      </c>
      <c r="F1157" s="14"/>
      <c r="G1157" s="14"/>
      <c r="H1157" s="14"/>
      <c r="I1157" s="14"/>
      <c r="J1157" s="14"/>
      <c r="K1157" s="14"/>
      <c r="L1157" s="14"/>
      <c r="M1157" s="14"/>
      <c r="N1157" s="14"/>
      <c r="O1157" s="14"/>
      <c r="P1157" s="14"/>
      <c r="Q1157" s="14"/>
      <c r="R1157" s="14"/>
      <c r="S1157" s="14"/>
      <c r="T1157" s="14"/>
      <c r="U1157" s="14"/>
      <c r="V1157" s="14"/>
    </row>
    <row r="1158" ht="20.05" customHeight="1">
      <c r="A1158" s="10">
        <v>35</v>
      </c>
      <c r="B1158" s="11">
        <v>35</v>
      </c>
      <c r="C1158" s="12">
        <v>1157</v>
      </c>
      <c r="D1158" t="s" s="13">
        <v>988</v>
      </c>
      <c r="E1158" t="s" s="13">
        <v>1141</v>
      </c>
      <c r="F1158" s="14"/>
      <c r="G1158" s="14"/>
      <c r="H1158" s="14"/>
      <c r="I1158" s="14"/>
      <c r="J1158" s="14"/>
      <c r="K1158" s="14"/>
      <c r="L1158" s="14"/>
      <c r="M1158" s="14"/>
      <c r="N1158" s="14"/>
      <c r="O1158" s="14"/>
      <c r="P1158" s="14"/>
      <c r="Q1158" s="14"/>
      <c r="R1158" s="14"/>
      <c r="S1158" s="14"/>
      <c r="T1158" s="14"/>
      <c r="U1158" s="14"/>
      <c r="V1158" s="14"/>
    </row>
    <row r="1159" ht="20.05" customHeight="1">
      <c r="A1159" s="10">
        <v>36</v>
      </c>
      <c r="B1159" s="11">
        <v>35</v>
      </c>
      <c r="C1159" s="12">
        <v>1158</v>
      </c>
      <c r="D1159" t="s" s="13">
        <v>988</v>
      </c>
      <c r="E1159" t="s" s="13">
        <v>1142</v>
      </c>
      <c r="F1159" s="14"/>
      <c r="G1159" s="14"/>
      <c r="H1159" s="14"/>
      <c r="I1159" s="14"/>
      <c r="J1159" s="14"/>
      <c r="K1159" s="14"/>
      <c r="L1159" s="14"/>
      <c r="M1159" s="14"/>
      <c r="N1159" s="14"/>
      <c r="O1159" s="14"/>
      <c r="P1159" s="14"/>
      <c r="Q1159" s="14"/>
      <c r="R1159" s="14"/>
      <c r="S1159" s="14"/>
      <c r="T1159" s="14"/>
      <c r="U1159" s="14"/>
      <c r="V1159" s="14"/>
    </row>
    <row r="1160" ht="20.05" customHeight="1">
      <c r="A1160" s="10">
        <v>37</v>
      </c>
      <c r="B1160" s="11">
        <v>35</v>
      </c>
      <c r="C1160" s="12">
        <v>1159</v>
      </c>
      <c r="D1160" t="s" s="13">
        <v>988</v>
      </c>
      <c r="E1160" t="s" s="13">
        <v>1143</v>
      </c>
      <c r="F1160" s="14"/>
      <c r="G1160" s="14"/>
      <c r="H1160" s="14"/>
      <c r="I1160" s="14"/>
      <c r="J1160" s="14"/>
      <c r="K1160" s="14"/>
      <c r="L1160" s="14"/>
      <c r="M1160" s="14"/>
      <c r="N1160" s="14"/>
      <c r="O1160" s="14"/>
      <c r="P1160" s="14"/>
      <c r="Q1160" s="14"/>
      <c r="R1160" s="14"/>
      <c r="S1160" s="14"/>
      <c r="T1160" s="14"/>
      <c r="U1160" s="14"/>
      <c r="V1160" s="14"/>
    </row>
    <row r="1161" ht="20.05" customHeight="1">
      <c r="A1161" s="10">
        <v>38</v>
      </c>
      <c r="B1161" s="11">
        <v>35</v>
      </c>
      <c r="C1161" s="12">
        <v>1160</v>
      </c>
      <c r="D1161" t="s" s="13">
        <v>988</v>
      </c>
      <c r="E1161" t="s" s="13">
        <v>1144</v>
      </c>
      <c r="F1161" s="14"/>
      <c r="G1161" s="14"/>
      <c r="H1161" s="14"/>
      <c r="I1161" s="14"/>
      <c r="J1161" s="14"/>
      <c r="K1161" s="14"/>
      <c r="L1161" s="14"/>
      <c r="M1161" s="14"/>
      <c r="N1161" s="14"/>
      <c r="O1161" s="14"/>
      <c r="P1161" s="14"/>
      <c r="Q1161" s="14"/>
      <c r="R1161" s="14"/>
      <c r="S1161" s="14"/>
      <c r="T1161" s="14"/>
      <c r="U1161" s="14"/>
      <c r="V1161" s="14"/>
    </row>
    <row r="1162" ht="20.05" customHeight="1">
      <c r="A1162" s="10">
        <v>39</v>
      </c>
      <c r="B1162" s="11">
        <v>35</v>
      </c>
      <c r="C1162" s="12">
        <v>1161</v>
      </c>
      <c r="D1162" t="s" s="13">
        <v>988</v>
      </c>
      <c r="E1162" t="s" s="13">
        <v>1145</v>
      </c>
      <c r="F1162" s="14"/>
      <c r="G1162" s="14"/>
      <c r="H1162" s="14"/>
      <c r="I1162" s="14"/>
      <c r="J1162" s="14"/>
      <c r="K1162" s="14"/>
      <c r="L1162" s="14"/>
      <c r="M1162" s="14"/>
      <c r="N1162" s="14"/>
      <c r="O1162" s="14"/>
      <c r="P1162" s="14"/>
      <c r="Q1162" s="14"/>
      <c r="R1162" s="14"/>
      <c r="S1162" s="14"/>
      <c r="T1162" s="14"/>
      <c r="U1162" s="14"/>
      <c r="V1162" s="14"/>
    </row>
    <row r="1163" ht="20.05" customHeight="1">
      <c r="A1163" s="10">
        <v>40</v>
      </c>
      <c r="B1163" s="11">
        <v>35</v>
      </c>
      <c r="C1163" s="12">
        <v>1162</v>
      </c>
      <c r="D1163" t="s" s="13">
        <v>988</v>
      </c>
      <c r="E1163" t="s" s="13">
        <v>1146</v>
      </c>
      <c r="F1163" s="14"/>
      <c r="G1163" s="14"/>
      <c r="H1163" s="14"/>
      <c r="I1163" s="14"/>
      <c r="J1163" s="14"/>
      <c r="K1163" s="14"/>
      <c r="L1163" s="14"/>
      <c r="M1163" s="14"/>
      <c r="N1163" s="14"/>
      <c r="O1163" s="14"/>
      <c r="P1163" s="14"/>
      <c r="Q1163" s="14"/>
      <c r="R1163" s="14"/>
      <c r="S1163" s="14"/>
      <c r="T1163" s="14"/>
      <c r="U1163" s="14"/>
      <c r="V1163" s="14"/>
    </row>
    <row r="1164" ht="20.05" customHeight="1">
      <c r="A1164" s="10">
        <v>41</v>
      </c>
      <c r="B1164" s="11">
        <v>35</v>
      </c>
      <c r="C1164" s="12">
        <v>1163</v>
      </c>
      <c r="D1164" t="s" s="13">
        <v>988</v>
      </c>
      <c r="E1164" t="s" s="13">
        <v>1147</v>
      </c>
      <c r="F1164" s="14"/>
      <c r="G1164" s="14"/>
      <c r="H1164" s="14"/>
      <c r="I1164" s="14"/>
      <c r="J1164" s="14"/>
      <c r="K1164" s="14"/>
      <c r="L1164" s="14"/>
      <c r="M1164" s="14"/>
      <c r="N1164" s="14"/>
      <c r="O1164" s="14"/>
      <c r="P1164" s="14"/>
      <c r="Q1164" s="14"/>
      <c r="R1164" s="14"/>
      <c r="S1164" s="14"/>
      <c r="T1164" s="14"/>
      <c r="U1164" s="14"/>
      <c r="V1164" s="14"/>
    </row>
    <row r="1165" ht="20.05" customHeight="1">
      <c r="A1165" s="10">
        <v>42</v>
      </c>
      <c r="B1165" s="11">
        <v>35</v>
      </c>
      <c r="C1165" s="12">
        <v>1164</v>
      </c>
      <c r="D1165" t="s" s="13">
        <v>988</v>
      </c>
      <c r="E1165" t="s" s="13">
        <v>1148</v>
      </c>
      <c r="F1165" s="14"/>
      <c r="G1165" s="14"/>
      <c r="H1165" s="14"/>
      <c r="I1165" s="14"/>
      <c r="J1165" s="14"/>
      <c r="K1165" s="14"/>
      <c r="L1165" s="14"/>
      <c r="M1165" s="14"/>
      <c r="N1165" s="14"/>
      <c r="O1165" s="14"/>
      <c r="P1165" s="14"/>
      <c r="Q1165" s="14"/>
      <c r="R1165" s="14"/>
      <c r="S1165" s="14"/>
      <c r="T1165" s="14"/>
      <c r="U1165" s="14"/>
      <c r="V1165" s="14"/>
    </row>
    <row r="1166" ht="20.05" customHeight="1">
      <c r="A1166" s="10">
        <v>43</v>
      </c>
      <c r="B1166" s="11">
        <v>35</v>
      </c>
      <c r="C1166" s="12">
        <v>1165</v>
      </c>
      <c r="D1166" t="s" s="13">
        <v>988</v>
      </c>
      <c r="E1166" t="s" s="13">
        <v>1149</v>
      </c>
      <c r="F1166" s="14"/>
      <c r="G1166" s="14"/>
      <c r="H1166" s="14"/>
      <c r="I1166" s="14"/>
      <c r="J1166" s="14"/>
      <c r="K1166" s="14"/>
      <c r="L1166" s="14"/>
      <c r="M1166" s="14"/>
      <c r="N1166" s="14"/>
      <c r="O1166" s="14"/>
      <c r="P1166" s="14"/>
      <c r="Q1166" s="14"/>
      <c r="R1166" s="14"/>
      <c r="S1166" s="14"/>
      <c r="T1166" s="14"/>
      <c r="U1166" s="14"/>
      <c r="V1166" s="14"/>
    </row>
    <row r="1167" ht="20.05" customHeight="1">
      <c r="A1167" s="10">
        <v>44</v>
      </c>
      <c r="B1167" s="11">
        <v>35</v>
      </c>
      <c r="C1167" s="12">
        <v>1166</v>
      </c>
      <c r="D1167" t="s" s="13">
        <v>988</v>
      </c>
      <c r="E1167" t="s" s="13">
        <v>1150</v>
      </c>
      <c r="F1167" s="14"/>
      <c r="G1167" s="14"/>
      <c r="H1167" s="14"/>
      <c r="I1167" s="14"/>
      <c r="J1167" s="14"/>
      <c r="K1167" s="14"/>
      <c r="L1167" s="14"/>
      <c r="M1167" s="14"/>
      <c r="N1167" s="14"/>
      <c r="O1167" s="14"/>
      <c r="P1167" s="14"/>
      <c r="Q1167" s="14"/>
      <c r="R1167" s="14"/>
      <c r="S1167" s="14"/>
      <c r="T1167" s="14"/>
      <c r="U1167" s="14"/>
      <c r="V1167" s="14"/>
    </row>
    <row r="1168" ht="20.05" customHeight="1">
      <c r="A1168" s="10">
        <v>45</v>
      </c>
      <c r="B1168" s="11">
        <v>35</v>
      </c>
      <c r="C1168" s="12">
        <v>1167</v>
      </c>
      <c r="D1168" t="s" s="13">
        <v>988</v>
      </c>
      <c r="E1168" t="s" s="13">
        <v>1151</v>
      </c>
      <c r="F1168" s="14"/>
      <c r="G1168" s="14"/>
      <c r="H1168" s="14"/>
      <c r="I1168" s="14"/>
      <c r="J1168" s="14"/>
      <c r="K1168" s="14"/>
      <c r="L1168" s="14"/>
      <c r="M1168" s="14"/>
      <c r="N1168" s="14"/>
      <c r="O1168" s="14"/>
      <c r="P1168" s="14"/>
      <c r="Q1168" s="14"/>
      <c r="R1168" s="14"/>
      <c r="S1168" s="14"/>
      <c r="T1168" s="14"/>
      <c r="U1168" s="14"/>
      <c r="V1168" s="14"/>
    </row>
    <row r="1169" ht="20.05" customHeight="1">
      <c r="A1169" s="10">
        <v>46</v>
      </c>
      <c r="B1169" s="11">
        <v>35</v>
      </c>
      <c r="C1169" s="12">
        <v>1168</v>
      </c>
      <c r="D1169" t="s" s="13">
        <v>988</v>
      </c>
      <c r="E1169" t="s" s="13">
        <v>1152</v>
      </c>
      <c r="F1169" s="14"/>
      <c r="G1169" s="14"/>
      <c r="H1169" s="14"/>
      <c r="I1169" s="14"/>
      <c r="J1169" s="14"/>
      <c r="K1169" s="14"/>
      <c r="L1169" s="14"/>
      <c r="M1169" s="14"/>
      <c r="N1169" s="14"/>
      <c r="O1169" s="14"/>
      <c r="P1169" s="14"/>
      <c r="Q1169" s="14"/>
      <c r="R1169" s="14"/>
      <c r="S1169" s="14"/>
      <c r="T1169" s="14"/>
      <c r="U1169" s="14"/>
      <c r="V1169" s="14"/>
    </row>
    <row r="1170" ht="20.05" customHeight="1">
      <c r="A1170" s="10">
        <v>47</v>
      </c>
      <c r="B1170" s="11">
        <v>35</v>
      </c>
      <c r="C1170" s="12">
        <v>1169</v>
      </c>
      <c r="D1170" t="s" s="13">
        <v>988</v>
      </c>
      <c r="E1170" t="s" s="13">
        <v>1153</v>
      </c>
      <c r="F1170" s="14"/>
      <c r="G1170" s="14"/>
      <c r="H1170" s="14"/>
      <c r="I1170" s="14"/>
      <c r="J1170" s="14"/>
      <c r="K1170" s="14"/>
      <c r="L1170" s="14"/>
      <c r="M1170" s="14"/>
      <c r="N1170" s="14"/>
      <c r="O1170" s="14"/>
      <c r="P1170" s="14"/>
      <c r="Q1170" s="14"/>
      <c r="R1170" s="14"/>
      <c r="S1170" s="14"/>
      <c r="T1170" s="14"/>
      <c r="U1170" s="14"/>
      <c r="V1170" s="14"/>
    </row>
    <row r="1171" ht="20.05" customHeight="1">
      <c r="A1171" s="10">
        <v>48</v>
      </c>
      <c r="B1171" s="11">
        <v>35</v>
      </c>
      <c r="C1171" s="12">
        <v>1170</v>
      </c>
      <c r="D1171" t="s" s="13">
        <v>988</v>
      </c>
      <c r="E1171" t="s" s="13">
        <v>1154</v>
      </c>
      <c r="F1171" s="14"/>
      <c r="G1171" s="14"/>
      <c r="H1171" s="14"/>
      <c r="I1171" s="14"/>
      <c r="J1171" s="14"/>
      <c r="K1171" s="14"/>
      <c r="L1171" s="14"/>
      <c r="M1171" s="14"/>
      <c r="N1171" s="14"/>
      <c r="O1171" s="14"/>
      <c r="P1171" s="14"/>
      <c r="Q1171" s="14"/>
      <c r="R1171" s="14"/>
      <c r="S1171" s="14"/>
      <c r="T1171" s="14"/>
      <c r="U1171" s="14"/>
      <c r="V1171" s="14"/>
    </row>
    <row r="1172" ht="20.05" customHeight="1">
      <c r="A1172" s="10">
        <v>49</v>
      </c>
      <c r="B1172" s="11">
        <v>35</v>
      </c>
      <c r="C1172" s="12">
        <v>1171</v>
      </c>
      <c r="D1172" t="s" s="13">
        <v>988</v>
      </c>
      <c r="E1172" t="s" s="13">
        <v>1155</v>
      </c>
      <c r="F1172" s="14"/>
      <c r="G1172" s="14"/>
      <c r="H1172" s="14"/>
      <c r="I1172" s="14"/>
      <c r="J1172" s="14"/>
      <c r="K1172" s="14"/>
      <c r="L1172" s="14"/>
      <c r="M1172" s="14"/>
      <c r="N1172" s="14"/>
      <c r="O1172" s="14"/>
      <c r="P1172" s="14"/>
      <c r="Q1172" s="14"/>
      <c r="R1172" s="14"/>
      <c r="S1172" s="14"/>
      <c r="T1172" s="14"/>
      <c r="U1172" s="14"/>
      <c r="V1172" s="14"/>
    </row>
    <row r="1173" ht="20.05" customHeight="1">
      <c r="A1173" s="10">
        <v>50</v>
      </c>
      <c r="B1173" s="11">
        <v>35</v>
      </c>
      <c r="C1173" s="12">
        <v>1172</v>
      </c>
      <c r="D1173" t="s" s="13">
        <v>988</v>
      </c>
      <c r="E1173" t="s" s="13">
        <v>1156</v>
      </c>
      <c r="F1173" s="14"/>
      <c r="G1173" s="14"/>
      <c r="H1173" s="14"/>
      <c r="I1173" s="14"/>
      <c r="J1173" s="14"/>
      <c r="K1173" s="14"/>
      <c r="L1173" s="14"/>
      <c r="M1173" s="14"/>
      <c r="N1173" s="14"/>
      <c r="O1173" s="14"/>
      <c r="P1173" s="14"/>
      <c r="Q1173" s="14"/>
      <c r="R1173" s="14"/>
      <c r="S1173" s="14"/>
      <c r="T1173" s="14"/>
      <c r="U1173" s="14"/>
      <c r="V1173" s="14"/>
    </row>
    <row r="1174" ht="20.05" customHeight="1">
      <c r="A1174" s="10">
        <v>51</v>
      </c>
      <c r="B1174" s="11">
        <v>35</v>
      </c>
      <c r="C1174" s="12">
        <v>1173</v>
      </c>
      <c r="D1174" t="s" s="13">
        <v>988</v>
      </c>
      <c r="E1174" t="s" s="13">
        <v>1157</v>
      </c>
      <c r="F1174" s="14"/>
      <c r="G1174" s="14"/>
      <c r="H1174" s="14"/>
      <c r="I1174" s="14"/>
      <c r="J1174" s="14"/>
      <c r="K1174" s="14"/>
      <c r="L1174" s="14"/>
      <c r="M1174" s="14"/>
      <c r="N1174" s="14"/>
      <c r="O1174" s="14"/>
      <c r="P1174" s="14"/>
      <c r="Q1174" s="14"/>
      <c r="R1174" s="14"/>
      <c r="S1174" s="14"/>
      <c r="T1174" s="14"/>
      <c r="U1174" s="14"/>
      <c r="V1174" s="14"/>
    </row>
    <row r="1175" ht="20.05" customHeight="1">
      <c r="A1175" s="10">
        <v>52</v>
      </c>
      <c r="B1175" s="11">
        <v>35</v>
      </c>
      <c r="C1175" s="12">
        <v>1174</v>
      </c>
      <c r="D1175" t="s" s="13">
        <v>988</v>
      </c>
      <c r="E1175" t="s" s="13">
        <v>1158</v>
      </c>
      <c r="F1175" s="14"/>
      <c r="G1175" s="14"/>
      <c r="H1175" s="14"/>
      <c r="I1175" s="14"/>
      <c r="J1175" s="14"/>
      <c r="K1175" s="14"/>
      <c r="L1175" s="14"/>
      <c r="M1175" s="14"/>
      <c r="N1175" s="14"/>
      <c r="O1175" s="14"/>
      <c r="P1175" s="14"/>
      <c r="Q1175" s="14"/>
      <c r="R1175" s="14"/>
      <c r="S1175" s="14"/>
      <c r="T1175" s="14"/>
      <c r="U1175" s="14"/>
      <c r="V1175" s="14"/>
    </row>
    <row r="1176" ht="20.05" customHeight="1">
      <c r="A1176" s="10">
        <v>53</v>
      </c>
      <c r="B1176" s="11">
        <v>35</v>
      </c>
      <c r="C1176" s="12">
        <v>1175</v>
      </c>
      <c r="D1176" t="s" s="13">
        <v>988</v>
      </c>
      <c r="E1176" t="s" s="13">
        <v>1159</v>
      </c>
      <c r="F1176" s="14"/>
      <c r="G1176" s="14"/>
      <c r="H1176" s="14"/>
      <c r="I1176" s="14"/>
      <c r="J1176" s="14"/>
      <c r="K1176" s="14"/>
      <c r="L1176" s="14"/>
      <c r="M1176" s="14"/>
      <c r="N1176" s="14"/>
      <c r="O1176" s="14"/>
      <c r="P1176" s="14"/>
      <c r="Q1176" s="14"/>
      <c r="R1176" s="14"/>
      <c r="S1176" s="14"/>
      <c r="T1176" s="14"/>
      <c r="U1176" s="14"/>
      <c r="V1176" s="14"/>
    </row>
    <row r="1177" ht="20.05" customHeight="1">
      <c r="A1177" s="10">
        <v>54</v>
      </c>
      <c r="B1177" s="11">
        <v>35</v>
      </c>
      <c r="C1177" s="12">
        <v>1176</v>
      </c>
      <c r="D1177" t="s" s="13">
        <v>988</v>
      </c>
      <c r="E1177" t="s" s="13">
        <v>1160</v>
      </c>
      <c r="F1177" s="14"/>
      <c r="G1177" s="14"/>
      <c r="H1177" s="14"/>
      <c r="I1177" s="14"/>
      <c r="J1177" s="14"/>
      <c r="K1177" s="14"/>
      <c r="L1177" s="14"/>
      <c r="M1177" s="14"/>
      <c r="N1177" s="14"/>
      <c r="O1177" s="14"/>
      <c r="P1177" s="14"/>
      <c r="Q1177" s="14"/>
      <c r="R1177" s="14"/>
      <c r="S1177" s="14"/>
      <c r="T1177" s="14"/>
      <c r="U1177" s="14"/>
      <c r="V1177" s="14"/>
    </row>
    <row r="1178" ht="20.05" customHeight="1">
      <c r="A1178" s="10">
        <v>55</v>
      </c>
      <c r="B1178" s="11">
        <v>35</v>
      </c>
      <c r="C1178" s="12">
        <v>1177</v>
      </c>
      <c r="D1178" t="s" s="13">
        <v>988</v>
      </c>
      <c r="E1178" t="s" s="13">
        <v>1161</v>
      </c>
      <c r="F1178" s="14"/>
      <c r="G1178" s="14"/>
      <c r="H1178" s="14"/>
      <c r="I1178" s="14"/>
      <c r="J1178" s="14"/>
      <c r="K1178" s="14"/>
      <c r="L1178" s="14"/>
      <c r="M1178" s="14"/>
      <c r="N1178" s="14"/>
      <c r="O1178" s="14"/>
      <c r="P1178" s="14"/>
      <c r="Q1178" s="14"/>
      <c r="R1178" s="14"/>
      <c r="S1178" s="14"/>
      <c r="T1178" s="14"/>
      <c r="U1178" s="14"/>
      <c r="V1178" s="14"/>
    </row>
    <row r="1179" ht="20.05" customHeight="1">
      <c r="A1179" s="10">
        <v>56</v>
      </c>
      <c r="B1179" s="11">
        <v>35</v>
      </c>
      <c r="C1179" s="12">
        <v>1178</v>
      </c>
      <c r="D1179" t="s" s="13">
        <v>988</v>
      </c>
      <c r="E1179" t="s" s="13">
        <v>1162</v>
      </c>
      <c r="F1179" s="14"/>
      <c r="G1179" s="14"/>
      <c r="H1179" s="14"/>
      <c r="I1179" s="14"/>
      <c r="J1179" s="14"/>
      <c r="K1179" s="14"/>
      <c r="L1179" s="14"/>
      <c r="M1179" s="14"/>
      <c r="N1179" s="14"/>
      <c r="O1179" s="14"/>
      <c r="P1179" s="14"/>
      <c r="Q1179" s="14"/>
      <c r="R1179" s="14"/>
      <c r="S1179" s="14"/>
      <c r="T1179" s="14"/>
      <c r="U1179" s="14"/>
      <c r="V1179" s="14"/>
    </row>
    <row r="1180" ht="20.05" customHeight="1">
      <c r="A1180" s="10">
        <v>57</v>
      </c>
      <c r="B1180" s="11">
        <v>35</v>
      </c>
      <c r="C1180" s="12">
        <v>1179</v>
      </c>
      <c r="D1180" t="s" s="13">
        <v>988</v>
      </c>
      <c r="E1180" t="s" s="13">
        <v>1163</v>
      </c>
      <c r="F1180" s="14"/>
      <c r="G1180" s="14"/>
      <c r="H1180" s="14"/>
      <c r="I1180" s="14"/>
      <c r="J1180" s="14"/>
      <c r="K1180" s="14"/>
      <c r="L1180" s="14"/>
      <c r="M1180" s="14"/>
      <c r="N1180" s="14"/>
      <c r="O1180" s="14"/>
      <c r="P1180" s="14"/>
      <c r="Q1180" s="14"/>
      <c r="R1180" s="14"/>
      <c r="S1180" s="14"/>
      <c r="T1180" s="14"/>
      <c r="U1180" s="14"/>
      <c r="V1180" s="14"/>
    </row>
    <row r="1181" ht="20.05" customHeight="1">
      <c r="A1181" s="10">
        <v>58</v>
      </c>
      <c r="B1181" s="11">
        <v>35</v>
      </c>
      <c r="C1181" s="12">
        <v>1180</v>
      </c>
      <c r="D1181" t="s" s="13">
        <v>988</v>
      </c>
      <c r="E1181" t="s" s="13">
        <v>1164</v>
      </c>
      <c r="F1181" s="14"/>
      <c r="G1181" s="14"/>
      <c r="H1181" s="14"/>
      <c r="I1181" s="14"/>
      <c r="J1181" s="14"/>
      <c r="K1181" s="14"/>
      <c r="L1181" s="14"/>
      <c r="M1181" s="14"/>
      <c r="N1181" s="14"/>
      <c r="O1181" s="14"/>
      <c r="P1181" s="14"/>
      <c r="Q1181" s="14"/>
      <c r="R1181" s="14"/>
      <c r="S1181" s="14"/>
      <c r="T1181" s="14"/>
      <c r="U1181" s="14"/>
      <c r="V1181" s="14"/>
    </row>
    <row r="1182" ht="20.05" customHeight="1">
      <c r="A1182" s="10">
        <v>59</v>
      </c>
      <c r="B1182" s="11">
        <v>35</v>
      </c>
      <c r="C1182" s="12">
        <v>1181</v>
      </c>
      <c r="D1182" t="s" s="13">
        <v>1165</v>
      </c>
      <c r="E1182" t="s" s="13">
        <v>1166</v>
      </c>
      <c r="F1182" s="14"/>
      <c r="G1182" s="14"/>
      <c r="H1182" s="14"/>
      <c r="I1182" s="14"/>
      <c r="J1182" s="14"/>
      <c r="K1182" s="14"/>
      <c r="L1182" s="14"/>
      <c r="M1182" s="14"/>
      <c r="N1182" s="14"/>
      <c r="O1182" s="14"/>
      <c r="P1182" s="14"/>
      <c r="Q1182" s="14"/>
      <c r="R1182" s="14"/>
      <c r="S1182" s="14"/>
      <c r="T1182" s="14"/>
      <c r="U1182" s="14"/>
      <c r="V1182" s="14"/>
    </row>
    <row r="1183" ht="20.05" customHeight="1">
      <c r="A1183" s="10">
        <v>60</v>
      </c>
      <c r="B1183" s="11">
        <v>35</v>
      </c>
      <c r="C1183" s="12">
        <v>1182</v>
      </c>
      <c r="D1183" t="s" s="13">
        <v>1165</v>
      </c>
      <c r="E1183" t="s" s="13">
        <v>1167</v>
      </c>
      <c r="F1183" s="14"/>
      <c r="G1183" s="14"/>
      <c r="H1183" s="14"/>
      <c r="I1183" s="14"/>
      <c r="J1183" s="14"/>
      <c r="K1183" s="14"/>
      <c r="L1183" s="14"/>
      <c r="M1183" s="14"/>
      <c r="N1183" s="14"/>
      <c r="O1183" s="14"/>
      <c r="P1183" s="14"/>
      <c r="Q1183" s="14"/>
      <c r="R1183" s="14"/>
      <c r="S1183" s="14"/>
      <c r="T1183" s="14"/>
      <c r="U1183" s="14"/>
      <c r="V1183" s="14"/>
    </row>
    <row r="1184" ht="20.05" customHeight="1">
      <c r="A1184" s="10">
        <v>61</v>
      </c>
      <c r="B1184" s="11">
        <v>35</v>
      </c>
      <c r="C1184" s="12">
        <v>1183</v>
      </c>
      <c r="D1184" t="s" s="13">
        <v>1165</v>
      </c>
      <c r="E1184" t="s" s="13">
        <v>1168</v>
      </c>
      <c r="F1184" s="14"/>
      <c r="G1184" s="14"/>
      <c r="H1184" s="14"/>
      <c r="I1184" s="14"/>
      <c r="J1184" s="14"/>
      <c r="K1184" s="14"/>
      <c r="L1184" s="14"/>
      <c r="M1184" s="14"/>
      <c r="N1184" s="14"/>
      <c r="O1184" s="14"/>
      <c r="P1184" s="14"/>
      <c r="Q1184" s="14"/>
      <c r="R1184" s="14"/>
      <c r="S1184" s="14"/>
      <c r="T1184" s="14"/>
      <c r="U1184" s="14"/>
      <c r="V1184" s="14"/>
    </row>
    <row r="1185" ht="20.05" customHeight="1">
      <c r="A1185" s="10">
        <v>62</v>
      </c>
      <c r="B1185" s="11">
        <v>35</v>
      </c>
      <c r="C1185" s="12">
        <v>1184</v>
      </c>
      <c r="D1185" t="s" s="13">
        <v>1169</v>
      </c>
      <c r="E1185" t="s" s="13">
        <v>1170</v>
      </c>
      <c r="F1185" s="14"/>
      <c r="G1185" s="14"/>
      <c r="H1185" s="14"/>
      <c r="I1185" s="14"/>
      <c r="J1185" s="14"/>
      <c r="K1185" s="14"/>
      <c r="L1185" s="14"/>
      <c r="M1185" s="14"/>
      <c r="N1185" s="14"/>
      <c r="O1185" s="14"/>
      <c r="P1185" s="14"/>
      <c r="Q1185" s="14"/>
      <c r="R1185" s="14"/>
      <c r="S1185" s="14"/>
      <c r="T1185" s="14"/>
      <c r="U1185" s="14"/>
      <c r="V1185" s="14"/>
    </row>
    <row r="1186" ht="20.05" customHeight="1">
      <c r="A1186" s="10">
        <v>63</v>
      </c>
      <c r="B1186" s="11">
        <v>35</v>
      </c>
      <c r="C1186" s="12">
        <v>1185</v>
      </c>
      <c r="D1186" t="s" s="13">
        <v>1169</v>
      </c>
      <c r="E1186" t="s" s="13">
        <v>1171</v>
      </c>
      <c r="F1186" s="14"/>
      <c r="G1186" s="14"/>
      <c r="H1186" s="14"/>
      <c r="I1186" s="14"/>
      <c r="J1186" s="14"/>
      <c r="K1186" s="14"/>
      <c r="L1186" s="14"/>
      <c r="M1186" s="14"/>
      <c r="N1186" s="14"/>
      <c r="O1186" s="14"/>
      <c r="P1186" s="14"/>
      <c r="Q1186" s="14"/>
      <c r="R1186" s="14"/>
      <c r="S1186" s="14"/>
      <c r="T1186" s="14"/>
      <c r="U1186" s="14"/>
      <c r="V1186" s="14"/>
    </row>
    <row r="1187" ht="20.05" customHeight="1">
      <c r="A1187" s="10">
        <v>64</v>
      </c>
      <c r="B1187" s="11">
        <v>35</v>
      </c>
      <c r="C1187" s="12">
        <v>1186</v>
      </c>
      <c r="D1187" t="s" s="13">
        <v>1169</v>
      </c>
      <c r="E1187" t="s" s="13">
        <v>1172</v>
      </c>
      <c r="F1187" s="14"/>
      <c r="G1187" s="14"/>
      <c r="H1187" s="14"/>
      <c r="I1187" s="14"/>
      <c r="J1187" s="14"/>
      <c r="K1187" s="14"/>
      <c r="L1187" s="14"/>
      <c r="M1187" s="14"/>
      <c r="N1187" s="14"/>
      <c r="O1187" s="14"/>
      <c r="P1187" s="14"/>
      <c r="Q1187" s="14"/>
      <c r="R1187" s="14"/>
      <c r="S1187" s="14"/>
      <c r="T1187" s="14"/>
      <c r="U1187" s="14"/>
      <c r="V1187" s="14"/>
    </row>
    <row r="1188" ht="20.05" customHeight="1">
      <c r="A1188" s="10">
        <v>65</v>
      </c>
      <c r="B1188" s="11">
        <v>35</v>
      </c>
      <c r="C1188" s="12">
        <v>1187</v>
      </c>
      <c r="D1188" t="s" s="13">
        <v>1169</v>
      </c>
      <c r="E1188" t="s" s="13">
        <v>1173</v>
      </c>
      <c r="F1188" s="14"/>
      <c r="G1188" s="14"/>
      <c r="H1188" s="14"/>
      <c r="I1188" s="14"/>
      <c r="J1188" s="14"/>
      <c r="K1188" s="14"/>
      <c r="L1188" s="14"/>
      <c r="M1188" s="14"/>
      <c r="N1188" s="14"/>
      <c r="O1188" s="14"/>
      <c r="P1188" s="14"/>
      <c r="Q1188" s="14"/>
      <c r="R1188" s="14"/>
      <c r="S1188" s="14"/>
      <c r="T1188" s="14"/>
      <c r="U1188" s="14"/>
      <c r="V1188" s="14"/>
    </row>
    <row r="1189" ht="20.05" customHeight="1">
      <c r="A1189" s="10">
        <v>66</v>
      </c>
      <c r="B1189" s="11">
        <v>35</v>
      </c>
      <c r="C1189" s="12">
        <v>1188</v>
      </c>
      <c r="D1189" t="s" s="13">
        <v>1169</v>
      </c>
      <c r="E1189" t="s" s="13">
        <v>1174</v>
      </c>
      <c r="F1189" s="14"/>
      <c r="G1189" s="14"/>
      <c r="H1189" s="14"/>
      <c r="I1189" s="14"/>
      <c r="J1189" s="14"/>
      <c r="K1189" s="14"/>
      <c r="L1189" s="14"/>
      <c r="M1189" s="14"/>
      <c r="N1189" s="14"/>
      <c r="O1189" s="14"/>
      <c r="P1189" s="14"/>
      <c r="Q1189" s="14"/>
      <c r="R1189" s="14"/>
      <c r="S1189" s="14"/>
      <c r="T1189" s="14"/>
      <c r="U1189" s="14"/>
      <c r="V1189" s="14"/>
    </row>
    <row r="1190" ht="20.05" customHeight="1">
      <c r="A1190" s="10">
        <v>1</v>
      </c>
      <c r="B1190" s="11">
        <v>37</v>
      </c>
      <c r="C1190" s="12">
        <v>1189</v>
      </c>
      <c r="D1190" t="s" s="13">
        <v>1169</v>
      </c>
      <c r="E1190" t="s" s="13">
        <v>1175</v>
      </c>
      <c r="F1190" s="14"/>
      <c r="G1190" s="14"/>
      <c r="H1190" s="14"/>
      <c r="I1190" s="14"/>
      <c r="J1190" s="14"/>
      <c r="K1190" s="14"/>
      <c r="L1190" s="14"/>
      <c r="M1190" s="14"/>
      <c r="N1190" s="14"/>
      <c r="O1190" s="14"/>
      <c r="P1190" s="14"/>
      <c r="Q1190" s="14"/>
      <c r="R1190" s="14"/>
      <c r="S1190" s="14"/>
      <c r="T1190" s="14"/>
      <c r="U1190" s="14"/>
      <c r="V1190" s="14"/>
    </row>
    <row r="1191" ht="20.05" customHeight="1">
      <c r="A1191" s="10">
        <v>2</v>
      </c>
      <c r="B1191" s="11">
        <v>37</v>
      </c>
      <c r="C1191" s="12">
        <v>1190</v>
      </c>
      <c r="D1191" t="s" s="13">
        <v>1169</v>
      </c>
      <c r="E1191" t="s" s="13">
        <v>1176</v>
      </c>
      <c r="F1191" s="14"/>
      <c r="G1191" s="14"/>
      <c r="H1191" s="14"/>
      <c r="I1191" s="14"/>
      <c r="J1191" s="14"/>
      <c r="K1191" s="14"/>
      <c r="L1191" s="14"/>
      <c r="M1191" s="14"/>
      <c r="N1191" s="14"/>
      <c r="O1191" s="14"/>
      <c r="P1191" s="14"/>
      <c r="Q1191" s="14"/>
      <c r="R1191" s="14"/>
      <c r="S1191" s="14"/>
      <c r="T1191" s="14"/>
      <c r="U1191" s="14"/>
      <c r="V1191" s="14"/>
    </row>
    <row r="1192" ht="20.05" customHeight="1">
      <c r="A1192" s="10">
        <v>3</v>
      </c>
      <c r="B1192" s="11">
        <v>37</v>
      </c>
      <c r="C1192" s="12">
        <v>1191</v>
      </c>
      <c r="D1192" t="s" s="13">
        <v>1169</v>
      </c>
      <c r="E1192" t="s" s="13">
        <v>1177</v>
      </c>
      <c r="F1192" s="14"/>
      <c r="G1192" s="14"/>
      <c r="H1192" s="14"/>
      <c r="I1192" s="14"/>
      <c r="J1192" s="14"/>
      <c r="K1192" s="14"/>
      <c r="L1192" s="14"/>
      <c r="M1192" s="14"/>
      <c r="N1192" s="14"/>
      <c r="O1192" s="14"/>
      <c r="P1192" s="14"/>
      <c r="Q1192" s="14"/>
      <c r="R1192" s="14"/>
      <c r="S1192" s="14"/>
      <c r="T1192" s="14"/>
      <c r="U1192" s="14"/>
      <c r="V1192" s="14"/>
    </row>
    <row r="1193" ht="20.05" customHeight="1">
      <c r="A1193" s="10">
        <v>4</v>
      </c>
      <c r="B1193" s="11">
        <v>37</v>
      </c>
      <c r="C1193" s="12">
        <v>1192</v>
      </c>
      <c r="D1193" t="s" s="13">
        <v>1169</v>
      </c>
      <c r="E1193" t="s" s="13">
        <v>1178</v>
      </c>
      <c r="F1193" s="14"/>
      <c r="G1193" s="14"/>
      <c r="H1193" s="14"/>
      <c r="I1193" s="14"/>
      <c r="J1193" s="14"/>
      <c r="K1193" s="14"/>
      <c r="L1193" s="14"/>
      <c r="M1193" s="14"/>
      <c r="N1193" s="14"/>
      <c r="O1193" s="14"/>
      <c r="P1193" s="14"/>
      <c r="Q1193" s="14"/>
      <c r="R1193" s="14"/>
      <c r="S1193" s="14"/>
      <c r="T1193" s="14"/>
      <c r="U1193" s="14"/>
      <c r="V1193" s="14"/>
    </row>
    <row r="1194" ht="20.05" customHeight="1">
      <c r="A1194" s="10">
        <v>5</v>
      </c>
      <c r="B1194" s="11">
        <v>37</v>
      </c>
      <c r="C1194" s="12">
        <v>1193</v>
      </c>
      <c r="D1194" t="s" s="13">
        <v>1169</v>
      </c>
      <c r="E1194" t="s" s="13">
        <v>1179</v>
      </c>
      <c r="F1194" s="14"/>
      <c r="G1194" s="14"/>
      <c r="H1194" s="14"/>
      <c r="I1194" s="14"/>
      <c r="J1194" s="14"/>
      <c r="K1194" s="14"/>
      <c r="L1194" s="14"/>
      <c r="M1194" s="14"/>
      <c r="N1194" s="14"/>
      <c r="O1194" s="14"/>
      <c r="P1194" s="14"/>
      <c r="Q1194" s="14"/>
      <c r="R1194" s="14"/>
      <c r="S1194" s="14"/>
      <c r="T1194" s="14"/>
      <c r="U1194" s="14"/>
      <c r="V1194" s="14"/>
    </row>
    <row r="1195" ht="20.05" customHeight="1">
      <c r="A1195" s="10">
        <v>6</v>
      </c>
      <c r="B1195" s="11">
        <v>37</v>
      </c>
      <c r="C1195" s="12">
        <v>1194</v>
      </c>
      <c r="D1195" t="s" s="13">
        <v>1169</v>
      </c>
      <c r="E1195" t="s" s="13">
        <v>1180</v>
      </c>
      <c r="F1195" s="14"/>
      <c r="G1195" s="14"/>
      <c r="H1195" s="14"/>
      <c r="I1195" s="14"/>
      <c r="J1195" s="14"/>
      <c r="K1195" s="14"/>
      <c r="L1195" s="14"/>
      <c r="M1195" s="14"/>
      <c r="N1195" s="14"/>
      <c r="O1195" s="14"/>
      <c r="P1195" s="14"/>
      <c r="Q1195" s="14"/>
      <c r="R1195" s="14"/>
      <c r="S1195" s="14"/>
      <c r="T1195" s="14"/>
      <c r="U1195" s="14"/>
      <c r="V1195" s="14"/>
    </row>
    <row r="1196" ht="20.05" customHeight="1">
      <c r="A1196" s="10">
        <v>7</v>
      </c>
      <c r="B1196" s="11">
        <v>37</v>
      </c>
      <c r="C1196" s="12">
        <v>1195</v>
      </c>
      <c r="D1196" t="s" s="13">
        <v>1169</v>
      </c>
      <c r="E1196" t="s" s="13">
        <v>1181</v>
      </c>
      <c r="F1196" s="14"/>
      <c r="G1196" s="14"/>
      <c r="H1196" s="14"/>
      <c r="I1196" s="14"/>
      <c r="J1196" s="14"/>
      <c r="K1196" s="14"/>
      <c r="L1196" s="14"/>
      <c r="M1196" s="14"/>
      <c r="N1196" s="14"/>
      <c r="O1196" s="14"/>
      <c r="P1196" s="14"/>
      <c r="Q1196" s="14"/>
      <c r="R1196" s="14"/>
      <c r="S1196" s="14"/>
      <c r="T1196" s="14"/>
      <c r="U1196" s="14"/>
      <c r="V1196" s="14"/>
    </row>
    <row r="1197" ht="20.05" customHeight="1">
      <c r="A1197" s="10">
        <v>8</v>
      </c>
      <c r="B1197" s="11">
        <v>37</v>
      </c>
      <c r="C1197" s="12">
        <v>1196</v>
      </c>
      <c r="D1197" t="s" s="13">
        <v>1169</v>
      </c>
      <c r="E1197" t="s" s="13">
        <v>1182</v>
      </c>
      <c r="F1197" s="14"/>
      <c r="G1197" s="14"/>
      <c r="H1197" s="14"/>
      <c r="I1197" s="14"/>
      <c r="J1197" s="14"/>
      <c r="K1197" s="14"/>
      <c r="L1197" s="14"/>
      <c r="M1197" s="14"/>
      <c r="N1197" s="14"/>
      <c r="O1197" s="14"/>
      <c r="P1197" s="14"/>
      <c r="Q1197" s="14"/>
      <c r="R1197" s="14"/>
      <c r="S1197" s="14"/>
      <c r="T1197" s="14"/>
      <c r="U1197" s="14"/>
      <c r="V1197" s="14"/>
    </row>
    <row r="1198" ht="20.05" customHeight="1">
      <c r="A1198" s="10">
        <v>9</v>
      </c>
      <c r="B1198" s="11">
        <v>37</v>
      </c>
      <c r="C1198" s="12">
        <v>1197</v>
      </c>
      <c r="D1198" t="s" s="13">
        <v>1169</v>
      </c>
      <c r="E1198" t="s" s="13">
        <v>1183</v>
      </c>
      <c r="F1198" s="14"/>
      <c r="G1198" s="14"/>
      <c r="H1198" s="14"/>
      <c r="I1198" s="14"/>
      <c r="J1198" s="14"/>
      <c r="K1198" s="14"/>
      <c r="L1198" s="14"/>
      <c r="M1198" s="14"/>
      <c r="N1198" s="14"/>
      <c r="O1198" s="14"/>
      <c r="P1198" s="14"/>
      <c r="Q1198" s="14"/>
      <c r="R1198" s="14"/>
      <c r="S1198" s="14"/>
      <c r="T1198" s="14"/>
      <c r="U1198" s="14"/>
      <c r="V1198" s="14"/>
    </row>
    <row r="1199" ht="20.05" customHeight="1">
      <c r="A1199" s="10">
        <v>10</v>
      </c>
      <c r="B1199" s="11">
        <v>37</v>
      </c>
      <c r="C1199" s="12">
        <v>1198</v>
      </c>
      <c r="D1199" t="s" s="13">
        <v>1169</v>
      </c>
      <c r="E1199" t="s" s="13">
        <v>1184</v>
      </c>
      <c r="F1199" s="14"/>
      <c r="G1199" s="14"/>
      <c r="H1199" s="14"/>
      <c r="I1199" s="14"/>
      <c r="J1199" s="14"/>
      <c r="K1199" s="14"/>
      <c r="L1199" s="14"/>
      <c r="M1199" s="14"/>
      <c r="N1199" s="14"/>
      <c r="O1199" s="14"/>
      <c r="P1199" s="14"/>
      <c r="Q1199" s="14"/>
      <c r="R1199" s="14"/>
      <c r="S1199" s="14"/>
      <c r="T1199" s="14"/>
      <c r="U1199" s="14"/>
      <c r="V1199" s="14"/>
    </row>
    <row r="1200" ht="20.05" customHeight="1">
      <c r="A1200" s="10">
        <v>11</v>
      </c>
      <c r="B1200" s="11">
        <v>37</v>
      </c>
      <c r="C1200" s="12">
        <v>1199</v>
      </c>
      <c r="D1200" t="s" s="13">
        <v>1169</v>
      </c>
      <c r="E1200" t="s" s="13">
        <v>1185</v>
      </c>
      <c r="F1200" s="14"/>
      <c r="G1200" s="14"/>
      <c r="H1200" s="14"/>
      <c r="I1200" s="14"/>
      <c r="J1200" s="14"/>
      <c r="K1200" s="14"/>
      <c r="L1200" s="14"/>
      <c r="M1200" s="14"/>
      <c r="N1200" s="14"/>
      <c r="O1200" s="14"/>
      <c r="P1200" s="14"/>
      <c r="Q1200" s="14"/>
      <c r="R1200" s="14"/>
      <c r="S1200" s="14"/>
      <c r="T1200" s="14"/>
      <c r="U1200" s="14"/>
      <c r="V1200" s="14"/>
    </row>
    <row r="1201" ht="20.05" customHeight="1">
      <c r="A1201" s="10">
        <v>12</v>
      </c>
      <c r="B1201" s="11">
        <v>37</v>
      </c>
      <c r="C1201" s="12">
        <v>1200</v>
      </c>
      <c r="D1201" t="s" s="13">
        <v>1169</v>
      </c>
      <c r="E1201" t="s" s="13">
        <v>1186</v>
      </c>
      <c r="F1201" s="14"/>
      <c r="G1201" s="14"/>
      <c r="H1201" s="14"/>
      <c r="I1201" s="14"/>
      <c r="J1201" s="14"/>
      <c r="K1201" s="14"/>
      <c r="L1201" s="14"/>
      <c r="M1201" s="14"/>
      <c r="N1201" s="14"/>
      <c r="O1201" s="14"/>
      <c r="P1201" s="14"/>
      <c r="Q1201" s="14"/>
      <c r="R1201" s="14"/>
      <c r="S1201" s="14"/>
      <c r="T1201" s="14"/>
      <c r="U1201" s="14"/>
      <c r="V1201" s="14"/>
    </row>
    <row r="1202" ht="20.05" customHeight="1">
      <c r="A1202" s="10">
        <v>13</v>
      </c>
      <c r="B1202" s="11">
        <v>37</v>
      </c>
      <c r="C1202" s="12">
        <v>1201</v>
      </c>
      <c r="D1202" t="s" s="13">
        <v>1169</v>
      </c>
      <c r="E1202" t="s" s="13">
        <v>1187</v>
      </c>
      <c r="F1202" s="14"/>
      <c r="G1202" s="14"/>
      <c r="H1202" s="14"/>
      <c r="I1202" s="14"/>
      <c r="J1202" s="14"/>
      <c r="K1202" s="14"/>
      <c r="L1202" s="14"/>
      <c r="M1202" s="14"/>
      <c r="N1202" s="14"/>
      <c r="O1202" s="14"/>
      <c r="P1202" s="14"/>
      <c r="Q1202" s="14"/>
      <c r="R1202" s="14"/>
      <c r="S1202" s="14"/>
      <c r="T1202" s="14"/>
      <c r="U1202" s="14"/>
      <c r="V1202" s="14"/>
    </row>
    <row r="1203" ht="20.05" customHeight="1">
      <c r="A1203" s="10">
        <v>14</v>
      </c>
      <c r="B1203" s="11">
        <v>37</v>
      </c>
      <c r="C1203" s="12">
        <v>1202</v>
      </c>
      <c r="D1203" t="s" s="13">
        <v>1169</v>
      </c>
      <c r="E1203" t="s" s="13">
        <v>1188</v>
      </c>
      <c r="F1203" s="14"/>
      <c r="G1203" s="14"/>
      <c r="H1203" s="14"/>
      <c r="I1203" s="14"/>
      <c r="J1203" s="14"/>
      <c r="K1203" s="14"/>
      <c r="L1203" s="14"/>
      <c r="M1203" s="14"/>
      <c r="N1203" s="14"/>
      <c r="O1203" s="14"/>
      <c r="P1203" s="14"/>
      <c r="Q1203" s="14"/>
      <c r="R1203" s="14"/>
      <c r="S1203" s="14"/>
      <c r="T1203" s="14"/>
      <c r="U1203" s="14"/>
      <c r="V1203" s="14"/>
    </row>
    <row r="1204" ht="20.05" customHeight="1">
      <c r="A1204" s="10">
        <v>15</v>
      </c>
      <c r="B1204" s="11">
        <v>37</v>
      </c>
      <c r="C1204" s="12">
        <v>1203</v>
      </c>
      <c r="D1204" t="s" s="13">
        <v>1169</v>
      </c>
      <c r="E1204" t="s" s="13">
        <v>1189</v>
      </c>
      <c r="F1204" s="14"/>
      <c r="G1204" s="14"/>
      <c r="H1204" s="14"/>
      <c r="I1204" s="14"/>
      <c r="J1204" s="14"/>
      <c r="K1204" s="14"/>
      <c r="L1204" s="14"/>
      <c r="M1204" s="14"/>
      <c r="N1204" s="14"/>
      <c r="O1204" s="14"/>
      <c r="P1204" s="14"/>
      <c r="Q1204" s="14"/>
      <c r="R1204" s="14"/>
      <c r="S1204" s="14"/>
      <c r="T1204" s="14"/>
      <c r="U1204" s="14"/>
      <c r="V1204" s="14"/>
    </row>
    <row r="1205" ht="20.05" customHeight="1">
      <c r="A1205" s="10">
        <v>16</v>
      </c>
      <c r="B1205" s="11">
        <v>37</v>
      </c>
      <c r="C1205" s="12">
        <v>1204</v>
      </c>
      <c r="D1205" t="s" s="13">
        <v>1169</v>
      </c>
      <c r="E1205" t="s" s="13">
        <v>1190</v>
      </c>
      <c r="F1205" s="14"/>
      <c r="G1205" s="14"/>
      <c r="H1205" s="14"/>
      <c r="I1205" s="14"/>
      <c r="J1205" s="14"/>
      <c r="K1205" s="14"/>
      <c r="L1205" s="14"/>
      <c r="M1205" s="14"/>
      <c r="N1205" s="14"/>
      <c r="O1205" s="14"/>
      <c r="P1205" s="14"/>
      <c r="Q1205" s="14"/>
      <c r="R1205" s="14"/>
      <c r="S1205" s="14"/>
      <c r="T1205" s="14"/>
      <c r="U1205" s="14"/>
      <c r="V1205" s="14"/>
    </row>
    <row r="1206" ht="20.05" customHeight="1">
      <c r="A1206" s="10">
        <v>17</v>
      </c>
      <c r="B1206" s="11">
        <v>37</v>
      </c>
      <c r="C1206" s="12">
        <v>1205</v>
      </c>
      <c r="D1206" t="s" s="13">
        <v>1169</v>
      </c>
      <c r="E1206" t="s" s="13">
        <v>1191</v>
      </c>
      <c r="F1206" s="14"/>
      <c r="G1206" s="14"/>
      <c r="H1206" s="14"/>
      <c r="I1206" s="14"/>
      <c r="J1206" s="14"/>
      <c r="K1206" s="14"/>
      <c r="L1206" s="14"/>
      <c r="M1206" s="14"/>
      <c r="N1206" s="14"/>
      <c r="O1206" s="14"/>
      <c r="P1206" s="14"/>
      <c r="Q1206" s="14"/>
      <c r="R1206" s="14"/>
      <c r="S1206" s="14"/>
      <c r="T1206" s="14"/>
      <c r="U1206" s="14"/>
      <c r="V1206" s="14"/>
    </row>
    <row r="1207" ht="20.05" customHeight="1">
      <c r="A1207" s="10">
        <v>18</v>
      </c>
      <c r="B1207" s="11">
        <v>37</v>
      </c>
      <c r="C1207" s="12">
        <v>1206</v>
      </c>
      <c r="D1207" t="s" s="13">
        <v>1169</v>
      </c>
      <c r="E1207" t="s" s="13">
        <v>1192</v>
      </c>
      <c r="F1207" s="14"/>
      <c r="G1207" s="14"/>
      <c r="H1207" s="14"/>
      <c r="I1207" s="14"/>
      <c r="J1207" s="14"/>
      <c r="K1207" s="14"/>
      <c r="L1207" s="14"/>
      <c r="M1207" s="14"/>
      <c r="N1207" s="14"/>
      <c r="O1207" s="14"/>
      <c r="P1207" s="14"/>
      <c r="Q1207" s="14"/>
      <c r="R1207" s="14"/>
      <c r="S1207" s="14"/>
      <c r="T1207" s="14"/>
      <c r="U1207" s="14"/>
      <c r="V1207" s="14"/>
    </row>
    <row r="1208" ht="20.05" customHeight="1">
      <c r="A1208" s="10">
        <v>19</v>
      </c>
      <c r="B1208" s="11">
        <v>37</v>
      </c>
      <c r="C1208" s="12">
        <v>1207</v>
      </c>
      <c r="D1208" t="s" s="13">
        <v>1169</v>
      </c>
      <c r="E1208" t="s" s="13">
        <v>1193</v>
      </c>
      <c r="F1208" s="14"/>
      <c r="G1208" s="14"/>
      <c r="H1208" s="14"/>
      <c r="I1208" s="14"/>
      <c r="J1208" s="14"/>
      <c r="K1208" s="14"/>
      <c r="L1208" s="14"/>
      <c r="M1208" s="14"/>
      <c r="N1208" s="14"/>
      <c r="O1208" s="14"/>
      <c r="P1208" s="14"/>
      <c r="Q1208" s="14"/>
      <c r="R1208" s="14"/>
      <c r="S1208" s="14"/>
      <c r="T1208" s="14"/>
      <c r="U1208" s="14"/>
      <c r="V1208" s="14"/>
    </row>
    <row r="1209" ht="20.05" customHeight="1">
      <c r="A1209" s="10">
        <v>20</v>
      </c>
      <c r="B1209" s="11">
        <v>37</v>
      </c>
      <c r="C1209" s="12">
        <v>1208</v>
      </c>
      <c r="D1209" t="s" s="13">
        <v>1169</v>
      </c>
      <c r="E1209" t="s" s="13">
        <v>1194</v>
      </c>
      <c r="F1209" s="14"/>
      <c r="G1209" s="14"/>
      <c r="H1209" s="14"/>
      <c r="I1209" s="14"/>
      <c r="J1209" s="14"/>
      <c r="K1209" s="14"/>
      <c r="L1209" s="14"/>
      <c r="M1209" s="14"/>
      <c r="N1209" s="14"/>
      <c r="O1209" s="14"/>
      <c r="P1209" s="14"/>
      <c r="Q1209" s="14"/>
      <c r="R1209" s="14"/>
      <c r="S1209" s="14"/>
      <c r="T1209" s="14"/>
      <c r="U1209" s="14"/>
      <c r="V1209" s="14"/>
    </row>
    <row r="1210" ht="20.05" customHeight="1">
      <c r="A1210" s="10">
        <v>21</v>
      </c>
      <c r="B1210" s="11">
        <v>37</v>
      </c>
      <c r="C1210" s="12">
        <v>1209</v>
      </c>
      <c r="D1210" t="s" s="13">
        <v>1169</v>
      </c>
      <c r="E1210" t="s" s="13">
        <v>1195</v>
      </c>
      <c r="F1210" s="14"/>
      <c r="G1210" s="14"/>
      <c r="H1210" s="14"/>
      <c r="I1210" s="14"/>
      <c r="J1210" s="14"/>
      <c r="K1210" s="14"/>
      <c r="L1210" s="14"/>
      <c r="M1210" s="14"/>
      <c r="N1210" s="14"/>
      <c r="O1210" s="14"/>
      <c r="P1210" s="14"/>
      <c r="Q1210" s="14"/>
      <c r="R1210" s="14"/>
      <c r="S1210" s="14"/>
      <c r="T1210" s="14"/>
      <c r="U1210" s="14"/>
      <c r="V1210" s="14"/>
    </row>
    <row r="1211" ht="20.05" customHeight="1">
      <c r="A1211" s="10">
        <v>22</v>
      </c>
      <c r="B1211" s="11">
        <v>37</v>
      </c>
      <c r="C1211" s="12">
        <v>1210</v>
      </c>
      <c r="D1211" t="s" s="13">
        <v>1169</v>
      </c>
      <c r="E1211" t="s" s="13">
        <v>1196</v>
      </c>
      <c r="F1211" s="14"/>
      <c r="G1211" s="14"/>
      <c r="H1211" s="14"/>
      <c r="I1211" s="14"/>
      <c r="J1211" s="14"/>
      <c r="K1211" s="14"/>
      <c r="L1211" s="14"/>
      <c r="M1211" s="14"/>
      <c r="N1211" s="14"/>
      <c r="O1211" s="14"/>
      <c r="P1211" s="14"/>
      <c r="Q1211" s="14"/>
      <c r="R1211" s="14"/>
      <c r="S1211" s="14"/>
      <c r="T1211" s="14"/>
      <c r="U1211" s="14"/>
      <c r="V1211" s="14"/>
    </row>
    <row r="1212" ht="20.05" customHeight="1">
      <c r="A1212" s="10">
        <v>23</v>
      </c>
      <c r="B1212" s="11">
        <v>37</v>
      </c>
      <c r="C1212" s="12">
        <v>1211</v>
      </c>
      <c r="D1212" t="s" s="13">
        <v>1169</v>
      </c>
      <c r="E1212" t="s" s="13">
        <v>1197</v>
      </c>
      <c r="F1212" s="14"/>
      <c r="G1212" s="14"/>
      <c r="H1212" s="14"/>
      <c r="I1212" s="14"/>
      <c r="J1212" s="14"/>
      <c r="K1212" s="14"/>
      <c r="L1212" s="14"/>
      <c r="M1212" s="14"/>
      <c r="N1212" s="14"/>
      <c r="O1212" s="14"/>
      <c r="P1212" s="14"/>
      <c r="Q1212" s="14"/>
      <c r="R1212" s="14"/>
      <c r="S1212" s="14"/>
      <c r="T1212" s="14"/>
      <c r="U1212" s="14"/>
      <c r="V1212" s="14"/>
    </row>
    <row r="1213" ht="20.05" customHeight="1">
      <c r="A1213" s="10">
        <v>24</v>
      </c>
      <c r="B1213" s="11">
        <v>37</v>
      </c>
      <c r="C1213" s="12">
        <v>1212</v>
      </c>
      <c r="D1213" t="s" s="13">
        <v>1169</v>
      </c>
      <c r="E1213" t="s" s="13">
        <v>1198</v>
      </c>
      <c r="F1213" s="14"/>
      <c r="G1213" s="14"/>
      <c r="H1213" s="14"/>
      <c r="I1213" s="14"/>
      <c r="J1213" s="14"/>
      <c r="K1213" s="14"/>
      <c r="L1213" s="14"/>
      <c r="M1213" s="14"/>
      <c r="N1213" s="14"/>
      <c r="O1213" s="14"/>
      <c r="P1213" s="14"/>
      <c r="Q1213" s="14"/>
      <c r="R1213" s="14"/>
      <c r="S1213" s="14"/>
      <c r="T1213" s="14"/>
      <c r="U1213" s="14"/>
      <c r="V1213" s="14"/>
    </row>
    <row r="1214" ht="20.05" customHeight="1">
      <c r="A1214" s="10">
        <v>25</v>
      </c>
      <c r="B1214" s="11">
        <v>37</v>
      </c>
      <c r="C1214" s="12">
        <v>1213</v>
      </c>
      <c r="D1214" t="s" s="13">
        <v>1169</v>
      </c>
      <c r="E1214" t="s" s="13">
        <v>1199</v>
      </c>
      <c r="F1214" s="14"/>
      <c r="G1214" s="14"/>
      <c r="H1214" s="14"/>
      <c r="I1214" s="14"/>
      <c r="J1214" s="14"/>
      <c r="K1214" s="14"/>
      <c r="L1214" s="14"/>
      <c r="M1214" s="14"/>
      <c r="N1214" s="14"/>
      <c r="O1214" s="14"/>
      <c r="P1214" s="14"/>
      <c r="Q1214" s="14"/>
      <c r="R1214" s="14"/>
      <c r="S1214" s="14"/>
      <c r="T1214" s="14"/>
      <c r="U1214" s="14"/>
      <c r="V1214" s="14"/>
    </row>
    <row r="1215" ht="20.05" customHeight="1">
      <c r="A1215" s="10">
        <v>26</v>
      </c>
      <c r="B1215" s="11">
        <v>37</v>
      </c>
      <c r="C1215" s="12">
        <v>1214</v>
      </c>
      <c r="D1215" t="s" s="13">
        <v>1169</v>
      </c>
      <c r="E1215" t="s" s="13">
        <v>1200</v>
      </c>
      <c r="F1215" s="14"/>
      <c r="G1215" s="14"/>
      <c r="H1215" s="14"/>
      <c r="I1215" s="14"/>
      <c r="J1215" s="14"/>
      <c r="K1215" s="14"/>
      <c r="L1215" s="14"/>
      <c r="M1215" s="14"/>
      <c r="N1215" s="14"/>
      <c r="O1215" s="14"/>
      <c r="P1215" s="14"/>
      <c r="Q1215" s="14"/>
      <c r="R1215" s="14"/>
      <c r="S1215" s="14"/>
      <c r="T1215" s="14"/>
      <c r="U1215" s="14"/>
      <c r="V1215" s="14"/>
    </row>
    <row r="1216" ht="20.05" customHeight="1">
      <c r="A1216" s="10">
        <v>27</v>
      </c>
      <c r="B1216" s="11">
        <v>37</v>
      </c>
      <c r="C1216" s="12">
        <v>1215</v>
      </c>
      <c r="D1216" t="s" s="13">
        <v>1169</v>
      </c>
      <c r="E1216" t="s" s="13">
        <v>1201</v>
      </c>
      <c r="F1216" s="14"/>
      <c r="G1216" s="14"/>
      <c r="H1216" s="14"/>
      <c r="I1216" s="14"/>
      <c r="J1216" s="14"/>
      <c r="K1216" s="14"/>
      <c r="L1216" s="14"/>
      <c r="M1216" s="14"/>
      <c r="N1216" s="14"/>
      <c r="O1216" s="14"/>
      <c r="P1216" s="14"/>
      <c r="Q1216" s="14"/>
      <c r="R1216" s="14"/>
      <c r="S1216" s="14"/>
      <c r="T1216" s="14"/>
      <c r="U1216" s="14"/>
      <c r="V1216" s="14"/>
    </row>
    <row r="1217" ht="20.05" customHeight="1">
      <c r="A1217" s="10">
        <v>28</v>
      </c>
      <c r="B1217" s="11">
        <v>37</v>
      </c>
      <c r="C1217" s="12">
        <v>1216</v>
      </c>
      <c r="D1217" t="s" s="13">
        <v>1169</v>
      </c>
      <c r="E1217" t="s" s="13">
        <v>1202</v>
      </c>
      <c r="F1217" s="14"/>
      <c r="G1217" s="14"/>
      <c r="H1217" s="14"/>
      <c r="I1217" s="14"/>
      <c r="J1217" s="14"/>
      <c r="K1217" s="14"/>
      <c r="L1217" s="14"/>
      <c r="M1217" s="14"/>
      <c r="N1217" s="14"/>
      <c r="O1217" s="14"/>
      <c r="P1217" s="14"/>
      <c r="Q1217" s="14"/>
      <c r="R1217" s="14"/>
      <c r="S1217" s="14"/>
      <c r="T1217" s="14"/>
      <c r="U1217" s="14"/>
      <c r="V1217" s="14"/>
    </row>
    <row r="1218" ht="20.05" customHeight="1">
      <c r="A1218" s="10">
        <v>29</v>
      </c>
      <c r="B1218" s="11">
        <v>37</v>
      </c>
      <c r="C1218" s="12">
        <v>1217</v>
      </c>
      <c r="D1218" t="s" s="13">
        <v>1169</v>
      </c>
      <c r="E1218" t="s" s="13">
        <v>1203</v>
      </c>
      <c r="F1218" s="14"/>
      <c r="G1218" s="14"/>
      <c r="H1218" s="14"/>
      <c r="I1218" s="14"/>
      <c r="J1218" s="14"/>
      <c r="K1218" s="14"/>
      <c r="L1218" s="14"/>
      <c r="M1218" s="14"/>
      <c r="N1218" s="14"/>
      <c r="O1218" s="14"/>
      <c r="P1218" s="14"/>
      <c r="Q1218" s="14"/>
      <c r="R1218" s="14"/>
      <c r="S1218" s="14"/>
      <c r="T1218" s="14"/>
      <c r="U1218" s="14"/>
      <c r="V1218" s="14"/>
    </row>
    <row r="1219" ht="20.05" customHeight="1">
      <c r="A1219" s="10">
        <v>30</v>
      </c>
      <c r="B1219" s="11">
        <v>37</v>
      </c>
      <c r="C1219" s="12">
        <v>1218</v>
      </c>
      <c r="D1219" t="s" s="13">
        <v>1169</v>
      </c>
      <c r="E1219" t="s" s="13">
        <v>1204</v>
      </c>
      <c r="F1219" s="14"/>
      <c r="G1219" s="14"/>
      <c r="H1219" s="14"/>
      <c r="I1219" s="14"/>
      <c r="J1219" s="14"/>
      <c r="K1219" s="14"/>
      <c r="L1219" s="14"/>
      <c r="M1219" s="14"/>
      <c r="N1219" s="14"/>
      <c r="O1219" s="14"/>
      <c r="P1219" s="14"/>
      <c r="Q1219" s="14"/>
      <c r="R1219" s="14"/>
      <c r="S1219" s="14"/>
      <c r="T1219" s="14"/>
      <c r="U1219" s="14"/>
      <c r="V1219" s="14"/>
    </row>
    <row r="1220" ht="20.05" customHeight="1">
      <c r="A1220" s="10">
        <v>31</v>
      </c>
      <c r="B1220" s="11">
        <v>37</v>
      </c>
      <c r="C1220" s="12">
        <v>1219</v>
      </c>
      <c r="D1220" t="s" s="13">
        <v>1169</v>
      </c>
      <c r="E1220" t="s" s="13">
        <v>1205</v>
      </c>
      <c r="F1220" s="14"/>
      <c r="G1220" s="14"/>
      <c r="H1220" s="14"/>
      <c r="I1220" s="14"/>
      <c r="J1220" s="14"/>
      <c r="K1220" s="14"/>
      <c r="L1220" s="14"/>
      <c r="M1220" s="14"/>
      <c r="N1220" s="14"/>
      <c r="O1220" s="14"/>
      <c r="P1220" s="14"/>
      <c r="Q1220" s="14"/>
      <c r="R1220" s="14"/>
      <c r="S1220" s="14"/>
      <c r="T1220" s="14"/>
      <c r="U1220" s="14"/>
      <c r="V1220" s="14"/>
    </row>
    <row r="1221" ht="20.05" customHeight="1">
      <c r="A1221" s="10">
        <v>32</v>
      </c>
      <c r="B1221" s="11">
        <v>37</v>
      </c>
      <c r="C1221" s="12">
        <v>1220</v>
      </c>
      <c r="D1221" t="s" s="13">
        <v>1169</v>
      </c>
      <c r="E1221" t="s" s="13">
        <v>1206</v>
      </c>
      <c r="F1221" s="14"/>
      <c r="G1221" s="14"/>
      <c r="H1221" s="14"/>
      <c r="I1221" s="14"/>
      <c r="J1221" s="14"/>
      <c r="K1221" s="14"/>
      <c r="L1221" s="14"/>
      <c r="M1221" s="14"/>
      <c r="N1221" s="14"/>
      <c r="O1221" s="14"/>
      <c r="P1221" s="14"/>
      <c r="Q1221" s="14"/>
      <c r="R1221" s="14"/>
      <c r="S1221" s="14"/>
      <c r="T1221" s="14"/>
      <c r="U1221" s="14"/>
      <c r="V1221" s="14"/>
    </row>
    <row r="1222" ht="20.05" customHeight="1">
      <c r="A1222" s="10">
        <v>33</v>
      </c>
      <c r="B1222" s="11">
        <v>37</v>
      </c>
      <c r="C1222" s="12">
        <v>1221</v>
      </c>
      <c r="D1222" t="s" s="13">
        <v>1169</v>
      </c>
      <c r="E1222" t="s" s="13">
        <v>1207</v>
      </c>
      <c r="F1222" s="14"/>
      <c r="G1222" s="14"/>
      <c r="H1222" s="14"/>
      <c r="I1222" s="14"/>
      <c r="J1222" s="14"/>
      <c r="K1222" s="14"/>
      <c r="L1222" s="14"/>
      <c r="M1222" s="14"/>
      <c r="N1222" s="14"/>
      <c r="O1222" s="14"/>
      <c r="P1222" s="14"/>
      <c r="Q1222" s="14"/>
      <c r="R1222" s="14"/>
      <c r="S1222" s="14"/>
      <c r="T1222" s="14"/>
      <c r="U1222" s="14"/>
      <c r="V1222" s="14"/>
    </row>
    <row r="1223" ht="20.05" customHeight="1">
      <c r="A1223" s="10">
        <v>34</v>
      </c>
      <c r="B1223" s="11">
        <v>37</v>
      </c>
      <c r="C1223" s="12">
        <v>1222</v>
      </c>
      <c r="D1223" t="s" s="13">
        <v>1169</v>
      </c>
      <c r="E1223" t="s" s="13">
        <v>1208</v>
      </c>
      <c r="F1223" s="14"/>
      <c r="G1223" s="14"/>
      <c r="H1223" s="14"/>
      <c r="I1223" s="14"/>
      <c r="J1223" s="14"/>
      <c r="K1223" s="14"/>
      <c r="L1223" s="14"/>
      <c r="M1223" s="14"/>
      <c r="N1223" s="14"/>
      <c r="O1223" s="14"/>
      <c r="P1223" s="14"/>
      <c r="Q1223" s="14"/>
      <c r="R1223" s="14"/>
      <c r="S1223" s="14"/>
      <c r="T1223" s="14"/>
      <c r="U1223" s="14"/>
      <c r="V1223" s="14"/>
    </row>
    <row r="1224" ht="20.05" customHeight="1">
      <c r="A1224" s="10">
        <v>35</v>
      </c>
      <c r="B1224" s="11">
        <v>37</v>
      </c>
      <c r="C1224" s="12">
        <v>1223</v>
      </c>
      <c r="D1224" t="s" s="13">
        <v>1169</v>
      </c>
      <c r="E1224" t="s" s="13">
        <v>1209</v>
      </c>
      <c r="F1224" s="14"/>
      <c r="G1224" s="14"/>
      <c r="H1224" s="14"/>
      <c r="I1224" s="14"/>
      <c r="J1224" s="14"/>
      <c r="K1224" s="14"/>
      <c r="L1224" s="14"/>
      <c r="M1224" s="14"/>
      <c r="N1224" s="14"/>
      <c r="O1224" s="14"/>
      <c r="P1224" s="14"/>
      <c r="Q1224" s="14"/>
      <c r="R1224" s="14"/>
      <c r="S1224" s="14"/>
      <c r="T1224" s="14"/>
      <c r="U1224" s="14"/>
      <c r="V1224" s="14"/>
    </row>
    <row r="1225" ht="20.05" customHeight="1">
      <c r="A1225" s="10">
        <v>36</v>
      </c>
      <c r="B1225" s="11">
        <v>37</v>
      </c>
      <c r="C1225" s="12">
        <v>1224</v>
      </c>
      <c r="D1225" t="s" s="13">
        <v>1169</v>
      </c>
      <c r="E1225" t="s" s="13">
        <v>1210</v>
      </c>
      <c r="F1225" s="14"/>
      <c r="G1225" s="14"/>
      <c r="H1225" s="14"/>
      <c r="I1225" s="14"/>
      <c r="J1225" s="14"/>
      <c r="K1225" s="14"/>
      <c r="L1225" s="14"/>
      <c r="M1225" s="14"/>
      <c r="N1225" s="14"/>
      <c r="O1225" s="14"/>
      <c r="P1225" s="14"/>
      <c r="Q1225" s="14"/>
      <c r="R1225" s="14"/>
      <c r="S1225" s="14"/>
      <c r="T1225" s="14"/>
      <c r="U1225" s="14"/>
      <c r="V1225" s="14"/>
    </row>
    <row r="1226" ht="20.05" customHeight="1">
      <c r="A1226" s="10">
        <v>37</v>
      </c>
      <c r="B1226" s="11">
        <v>37</v>
      </c>
      <c r="C1226" s="12">
        <v>1225</v>
      </c>
      <c r="D1226" t="s" s="13">
        <v>1169</v>
      </c>
      <c r="E1226" t="s" s="13">
        <v>1211</v>
      </c>
      <c r="F1226" s="14"/>
      <c r="G1226" s="14"/>
      <c r="H1226" s="14"/>
      <c r="I1226" s="14"/>
      <c r="J1226" s="14"/>
      <c r="K1226" s="14"/>
      <c r="L1226" s="14"/>
      <c r="M1226" s="14"/>
      <c r="N1226" s="14"/>
      <c r="O1226" s="14"/>
      <c r="P1226" s="14"/>
      <c r="Q1226" s="14"/>
      <c r="R1226" s="14"/>
      <c r="S1226" s="14"/>
      <c r="T1226" s="14"/>
      <c r="U1226" s="14"/>
      <c r="V1226" s="14"/>
    </row>
    <row r="1227" ht="20.05" customHeight="1">
      <c r="A1227" s="10">
        <v>38</v>
      </c>
      <c r="B1227" s="11">
        <v>37</v>
      </c>
      <c r="C1227" s="12">
        <v>1226</v>
      </c>
      <c r="D1227" t="s" s="13">
        <v>1169</v>
      </c>
      <c r="E1227" t="s" s="13">
        <v>1212</v>
      </c>
      <c r="F1227" s="14"/>
      <c r="G1227" s="14"/>
      <c r="H1227" s="14"/>
      <c r="I1227" s="14"/>
      <c r="J1227" s="14"/>
      <c r="K1227" s="14"/>
      <c r="L1227" s="14"/>
      <c r="M1227" s="14"/>
      <c r="N1227" s="14"/>
      <c r="O1227" s="14"/>
      <c r="P1227" s="14"/>
      <c r="Q1227" s="14"/>
      <c r="R1227" s="14"/>
      <c r="S1227" s="14"/>
      <c r="T1227" s="14"/>
      <c r="U1227" s="14"/>
      <c r="V1227" s="14"/>
    </row>
    <row r="1228" ht="20.05" customHeight="1">
      <c r="A1228" s="10">
        <v>39</v>
      </c>
      <c r="B1228" s="11">
        <v>37</v>
      </c>
      <c r="C1228" s="12">
        <v>1227</v>
      </c>
      <c r="D1228" t="s" s="13">
        <v>1169</v>
      </c>
      <c r="E1228" t="s" s="13">
        <v>1213</v>
      </c>
      <c r="F1228" s="14"/>
      <c r="G1228" s="14"/>
      <c r="H1228" s="14"/>
      <c r="I1228" s="14"/>
      <c r="J1228" s="14"/>
      <c r="K1228" s="14"/>
      <c r="L1228" s="14"/>
      <c r="M1228" s="14"/>
      <c r="N1228" s="14"/>
      <c r="O1228" s="14"/>
      <c r="P1228" s="14"/>
      <c r="Q1228" s="14"/>
      <c r="R1228" s="14"/>
      <c r="S1228" s="14"/>
      <c r="T1228" s="14"/>
      <c r="U1228" s="14"/>
      <c r="V1228" s="14"/>
    </row>
    <row r="1229" ht="20.05" customHeight="1">
      <c r="A1229" s="10">
        <v>40</v>
      </c>
      <c r="B1229" s="11">
        <v>37</v>
      </c>
      <c r="C1229" s="12">
        <v>1228</v>
      </c>
      <c r="D1229" t="s" s="13">
        <v>1169</v>
      </c>
      <c r="E1229" t="s" s="13">
        <v>1214</v>
      </c>
      <c r="F1229" s="14"/>
      <c r="G1229" s="14"/>
      <c r="H1229" s="14"/>
      <c r="I1229" s="14"/>
      <c r="J1229" s="14"/>
      <c r="K1229" s="14"/>
      <c r="L1229" s="14"/>
      <c r="M1229" s="14"/>
      <c r="N1229" s="14"/>
      <c r="O1229" s="14"/>
      <c r="P1229" s="14"/>
      <c r="Q1229" s="14"/>
      <c r="R1229" s="14"/>
      <c r="S1229" s="14"/>
      <c r="T1229" s="14"/>
      <c r="U1229" s="14"/>
      <c r="V1229" s="14"/>
    </row>
    <row r="1230" ht="20.05" customHeight="1">
      <c r="A1230" s="10">
        <v>41</v>
      </c>
      <c r="B1230" s="11">
        <v>37</v>
      </c>
      <c r="C1230" s="12">
        <v>1229</v>
      </c>
      <c r="D1230" t="s" s="13">
        <v>1169</v>
      </c>
      <c r="E1230" t="s" s="13">
        <v>1215</v>
      </c>
      <c r="F1230" s="14"/>
      <c r="G1230" s="14"/>
      <c r="H1230" s="14"/>
      <c r="I1230" s="14"/>
      <c r="J1230" s="14"/>
      <c r="K1230" s="14"/>
      <c r="L1230" s="14"/>
      <c r="M1230" s="14"/>
      <c r="N1230" s="14"/>
      <c r="O1230" s="14"/>
      <c r="P1230" s="14"/>
      <c r="Q1230" s="14"/>
      <c r="R1230" s="14"/>
      <c r="S1230" s="14"/>
      <c r="T1230" s="14"/>
      <c r="U1230" s="14"/>
      <c r="V1230" s="14"/>
    </row>
    <row r="1231" ht="20.05" customHeight="1">
      <c r="A1231" s="10">
        <v>42</v>
      </c>
      <c r="B1231" s="11">
        <v>37</v>
      </c>
      <c r="C1231" s="12">
        <v>1230</v>
      </c>
      <c r="D1231" t="s" s="13">
        <v>1169</v>
      </c>
      <c r="E1231" t="s" s="13">
        <v>1216</v>
      </c>
      <c r="F1231" s="14"/>
      <c r="G1231" s="14"/>
      <c r="H1231" s="14"/>
      <c r="I1231" s="14"/>
      <c r="J1231" s="14"/>
      <c r="K1231" s="14"/>
      <c r="L1231" s="14"/>
      <c r="M1231" s="14"/>
      <c r="N1231" s="14"/>
      <c r="O1231" s="14"/>
      <c r="P1231" s="14"/>
      <c r="Q1231" s="14"/>
      <c r="R1231" s="14"/>
      <c r="S1231" s="14"/>
      <c r="T1231" s="14"/>
      <c r="U1231" s="14"/>
      <c r="V1231" s="14"/>
    </row>
    <row r="1232" ht="20.05" customHeight="1">
      <c r="A1232" s="10">
        <v>43</v>
      </c>
      <c r="B1232" s="11">
        <v>37</v>
      </c>
      <c r="C1232" s="12">
        <v>1231</v>
      </c>
      <c r="D1232" t="s" s="13">
        <v>1169</v>
      </c>
      <c r="E1232" t="s" s="13">
        <v>1217</v>
      </c>
      <c r="F1232" s="14"/>
      <c r="G1232" s="14"/>
      <c r="H1232" s="14"/>
      <c r="I1232" s="14"/>
      <c r="J1232" s="14"/>
      <c r="K1232" s="14"/>
      <c r="L1232" s="14"/>
      <c r="M1232" s="14"/>
      <c r="N1232" s="14"/>
      <c r="O1232" s="14"/>
      <c r="P1232" s="14"/>
      <c r="Q1232" s="14"/>
      <c r="R1232" s="14"/>
      <c r="S1232" s="14"/>
      <c r="T1232" s="14"/>
      <c r="U1232" s="14"/>
      <c r="V1232" s="14"/>
    </row>
    <row r="1233" ht="20.05" customHeight="1">
      <c r="A1233" s="10">
        <v>44</v>
      </c>
      <c r="B1233" s="11">
        <v>37</v>
      </c>
      <c r="C1233" s="12">
        <v>1232</v>
      </c>
      <c r="D1233" t="s" s="13">
        <v>1169</v>
      </c>
      <c r="E1233" t="s" s="13">
        <v>1218</v>
      </c>
      <c r="F1233" s="14"/>
      <c r="G1233" s="14"/>
      <c r="H1233" s="14"/>
      <c r="I1233" s="14"/>
      <c r="J1233" s="14"/>
      <c r="K1233" s="14"/>
      <c r="L1233" s="14"/>
      <c r="M1233" s="14"/>
      <c r="N1233" s="14"/>
      <c r="O1233" s="14"/>
      <c r="P1233" s="14"/>
      <c r="Q1233" s="14"/>
      <c r="R1233" s="14"/>
      <c r="S1233" s="14"/>
      <c r="T1233" s="14"/>
      <c r="U1233" s="14"/>
      <c r="V1233" s="14"/>
    </row>
    <row r="1234" ht="20.05" customHeight="1">
      <c r="A1234" s="10">
        <v>45</v>
      </c>
      <c r="B1234" s="11">
        <v>37</v>
      </c>
      <c r="C1234" s="12">
        <v>1233</v>
      </c>
      <c r="D1234" t="s" s="13">
        <v>1169</v>
      </c>
      <c r="E1234" t="s" s="13">
        <v>1219</v>
      </c>
      <c r="F1234" s="14"/>
      <c r="G1234" s="14"/>
      <c r="H1234" s="14"/>
      <c r="I1234" s="14"/>
      <c r="J1234" s="14"/>
      <c r="K1234" s="14"/>
      <c r="L1234" s="14"/>
      <c r="M1234" s="14"/>
      <c r="N1234" s="14"/>
      <c r="O1234" s="14"/>
      <c r="P1234" s="14"/>
      <c r="Q1234" s="14"/>
      <c r="R1234" s="14"/>
      <c r="S1234" s="14"/>
      <c r="T1234" s="14"/>
      <c r="U1234" s="14"/>
      <c r="V1234" s="14"/>
    </row>
    <row r="1235" ht="20.05" customHeight="1">
      <c r="A1235" s="10">
        <v>46</v>
      </c>
      <c r="B1235" s="11">
        <v>37</v>
      </c>
      <c r="C1235" s="12">
        <v>1234</v>
      </c>
      <c r="D1235" t="s" s="13">
        <v>1169</v>
      </c>
      <c r="E1235" t="s" s="13">
        <v>1220</v>
      </c>
      <c r="F1235" s="14"/>
      <c r="G1235" s="14"/>
      <c r="H1235" s="14"/>
      <c r="I1235" s="14"/>
      <c r="J1235" s="14"/>
      <c r="K1235" s="14"/>
      <c r="L1235" s="14"/>
      <c r="M1235" s="14"/>
      <c r="N1235" s="14"/>
      <c r="O1235" s="14"/>
      <c r="P1235" s="14"/>
      <c r="Q1235" s="14"/>
      <c r="R1235" s="14"/>
      <c r="S1235" s="14"/>
      <c r="T1235" s="14"/>
      <c r="U1235" s="14"/>
      <c r="V1235" s="14"/>
    </row>
    <row r="1236" ht="20.05" customHeight="1">
      <c r="A1236" s="10">
        <v>47</v>
      </c>
      <c r="B1236" s="11">
        <v>37</v>
      </c>
      <c r="C1236" s="12">
        <v>1235</v>
      </c>
      <c r="D1236" t="s" s="13">
        <v>1169</v>
      </c>
      <c r="E1236" t="s" s="13">
        <v>1221</v>
      </c>
      <c r="F1236" s="14"/>
      <c r="G1236" s="14"/>
      <c r="H1236" s="14"/>
      <c r="I1236" s="14"/>
      <c r="J1236" s="14"/>
      <c r="K1236" s="14"/>
      <c r="L1236" s="14"/>
      <c r="M1236" s="14"/>
      <c r="N1236" s="14"/>
      <c r="O1236" s="14"/>
      <c r="P1236" s="14"/>
      <c r="Q1236" s="14"/>
      <c r="R1236" s="14"/>
      <c r="S1236" s="14"/>
      <c r="T1236" s="14"/>
      <c r="U1236" s="14"/>
      <c r="V1236" s="14"/>
    </row>
    <row r="1237" ht="20.05" customHeight="1">
      <c r="A1237" s="10">
        <v>48</v>
      </c>
      <c r="B1237" s="11">
        <v>37</v>
      </c>
      <c r="C1237" s="12">
        <v>1236</v>
      </c>
      <c r="D1237" t="s" s="13">
        <v>1169</v>
      </c>
      <c r="E1237" t="s" s="13">
        <v>1222</v>
      </c>
      <c r="F1237" s="14"/>
      <c r="G1237" s="14"/>
      <c r="H1237" s="14"/>
      <c r="I1237" s="14"/>
      <c r="J1237" s="14"/>
      <c r="K1237" s="14"/>
      <c r="L1237" s="14"/>
      <c r="M1237" s="14"/>
      <c r="N1237" s="14"/>
      <c r="O1237" s="14"/>
      <c r="P1237" s="14"/>
      <c r="Q1237" s="14"/>
      <c r="R1237" s="14"/>
      <c r="S1237" s="14"/>
      <c r="T1237" s="14"/>
      <c r="U1237" s="14"/>
      <c r="V1237" s="14"/>
    </row>
    <row r="1238" ht="20.05" customHeight="1">
      <c r="A1238" s="10">
        <v>49</v>
      </c>
      <c r="B1238" s="11">
        <v>37</v>
      </c>
      <c r="C1238" s="12">
        <v>1237</v>
      </c>
      <c r="D1238" t="s" s="13">
        <v>1169</v>
      </c>
      <c r="E1238" t="s" s="13">
        <v>1223</v>
      </c>
      <c r="F1238" s="14"/>
      <c r="G1238" s="14"/>
      <c r="H1238" s="14"/>
      <c r="I1238" s="14"/>
      <c r="J1238" s="14"/>
      <c r="K1238" s="14"/>
      <c r="L1238" s="14"/>
      <c r="M1238" s="14"/>
      <c r="N1238" s="14"/>
      <c r="O1238" s="14"/>
      <c r="P1238" s="14"/>
      <c r="Q1238" s="14"/>
      <c r="R1238" s="14"/>
      <c r="S1238" s="14"/>
      <c r="T1238" s="14"/>
      <c r="U1238" s="14"/>
      <c r="V1238" s="14"/>
    </row>
    <row r="1239" ht="20.05" customHeight="1">
      <c r="A1239" s="10">
        <v>50</v>
      </c>
      <c r="B1239" s="11">
        <v>37</v>
      </c>
      <c r="C1239" s="12">
        <v>1238</v>
      </c>
      <c r="D1239" t="s" s="13">
        <v>1169</v>
      </c>
      <c r="E1239" t="s" s="13">
        <v>1224</v>
      </c>
      <c r="F1239" s="14"/>
      <c r="G1239" s="14"/>
      <c r="H1239" s="14"/>
      <c r="I1239" s="14"/>
      <c r="J1239" s="14"/>
      <c r="K1239" s="14"/>
      <c r="L1239" s="14"/>
      <c r="M1239" s="14"/>
      <c r="N1239" s="14"/>
      <c r="O1239" s="14"/>
      <c r="P1239" s="14"/>
      <c r="Q1239" s="14"/>
      <c r="R1239" s="14"/>
      <c r="S1239" s="14"/>
      <c r="T1239" s="14"/>
      <c r="U1239" s="14"/>
      <c r="V1239" s="14"/>
    </row>
    <row r="1240" ht="20.05" customHeight="1">
      <c r="A1240" s="10">
        <v>51</v>
      </c>
      <c r="B1240" s="11">
        <v>37</v>
      </c>
      <c r="C1240" s="12">
        <v>1239</v>
      </c>
      <c r="D1240" t="s" s="13">
        <v>1169</v>
      </c>
      <c r="E1240" t="s" s="13">
        <v>1225</v>
      </c>
      <c r="F1240" s="14"/>
      <c r="G1240" s="14"/>
      <c r="H1240" s="14"/>
      <c r="I1240" s="14"/>
      <c r="J1240" s="14"/>
      <c r="K1240" s="14"/>
      <c r="L1240" s="14"/>
      <c r="M1240" s="14"/>
      <c r="N1240" s="14"/>
      <c r="O1240" s="14"/>
      <c r="P1240" s="14"/>
      <c r="Q1240" s="14"/>
      <c r="R1240" s="14"/>
      <c r="S1240" s="14"/>
      <c r="T1240" s="14"/>
      <c r="U1240" s="14"/>
      <c r="V1240" s="14"/>
    </row>
    <row r="1241" ht="20.05" customHeight="1">
      <c r="A1241" s="10">
        <v>52</v>
      </c>
      <c r="B1241" s="11">
        <v>37</v>
      </c>
      <c r="C1241" s="12">
        <v>1240</v>
      </c>
      <c r="D1241" t="s" s="13">
        <v>1169</v>
      </c>
      <c r="E1241" t="s" s="13">
        <v>1226</v>
      </c>
      <c r="F1241" s="14"/>
      <c r="G1241" s="14"/>
      <c r="H1241" s="14"/>
      <c r="I1241" s="14"/>
      <c r="J1241" s="14"/>
      <c r="K1241" s="14"/>
      <c r="L1241" s="14"/>
      <c r="M1241" s="14"/>
      <c r="N1241" s="14"/>
      <c r="O1241" s="14"/>
      <c r="P1241" s="14"/>
      <c r="Q1241" s="14"/>
      <c r="R1241" s="14"/>
      <c r="S1241" s="14"/>
      <c r="T1241" s="14"/>
      <c r="U1241" s="14"/>
      <c r="V1241" s="14"/>
    </row>
    <row r="1242" ht="20.05" customHeight="1">
      <c r="A1242" s="10">
        <v>53</v>
      </c>
      <c r="B1242" s="11">
        <v>37</v>
      </c>
      <c r="C1242" s="12">
        <v>1241</v>
      </c>
      <c r="D1242" t="s" s="13">
        <v>1169</v>
      </c>
      <c r="E1242" t="s" s="13">
        <v>1227</v>
      </c>
      <c r="F1242" s="14"/>
      <c r="G1242" s="14"/>
      <c r="H1242" s="14"/>
      <c r="I1242" s="14"/>
      <c r="J1242" s="14"/>
      <c r="K1242" s="14"/>
      <c r="L1242" s="14"/>
      <c r="M1242" s="14"/>
      <c r="N1242" s="14"/>
      <c r="O1242" s="14"/>
      <c r="P1242" s="14"/>
      <c r="Q1242" s="14"/>
      <c r="R1242" s="14"/>
      <c r="S1242" s="14"/>
      <c r="T1242" s="14"/>
      <c r="U1242" s="14"/>
      <c r="V1242" s="14"/>
    </row>
    <row r="1243" ht="20.05" customHeight="1">
      <c r="A1243" s="10">
        <v>54</v>
      </c>
      <c r="B1243" s="11">
        <v>37</v>
      </c>
      <c r="C1243" s="12">
        <v>1242</v>
      </c>
      <c r="D1243" t="s" s="13">
        <v>1169</v>
      </c>
      <c r="E1243" t="s" s="13">
        <v>1228</v>
      </c>
      <c r="F1243" s="14"/>
      <c r="G1243" s="14"/>
      <c r="H1243" s="14"/>
      <c r="I1243" s="14"/>
      <c r="J1243" s="14"/>
      <c r="K1243" s="14"/>
      <c r="L1243" s="14"/>
      <c r="M1243" s="14"/>
      <c r="N1243" s="14"/>
      <c r="O1243" s="14"/>
      <c r="P1243" s="14"/>
      <c r="Q1243" s="14"/>
      <c r="R1243" s="14"/>
      <c r="S1243" s="14"/>
      <c r="T1243" s="14"/>
      <c r="U1243" s="14"/>
      <c r="V1243" s="14"/>
    </row>
    <row r="1244" ht="20.05" customHeight="1">
      <c r="A1244" s="10">
        <v>55</v>
      </c>
      <c r="B1244" s="11">
        <v>37</v>
      </c>
      <c r="C1244" s="12">
        <v>1243</v>
      </c>
      <c r="D1244" t="s" s="13">
        <v>1169</v>
      </c>
      <c r="E1244" t="s" s="13">
        <v>1229</v>
      </c>
      <c r="F1244" s="14"/>
      <c r="G1244" s="14"/>
      <c r="H1244" s="14"/>
      <c r="I1244" s="14"/>
      <c r="J1244" s="14"/>
      <c r="K1244" s="14"/>
      <c r="L1244" s="14"/>
      <c r="M1244" s="14"/>
      <c r="N1244" s="14"/>
      <c r="O1244" s="14"/>
      <c r="P1244" s="14"/>
      <c r="Q1244" s="14"/>
      <c r="R1244" s="14"/>
      <c r="S1244" s="14"/>
      <c r="T1244" s="14"/>
      <c r="U1244" s="14"/>
      <c r="V1244" s="14"/>
    </row>
    <row r="1245" ht="20.05" customHeight="1">
      <c r="A1245" s="10">
        <v>56</v>
      </c>
      <c r="B1245" s="11">
        <v>37</v>
      </c>
      <c r="C1245" s="12">
        <v>1244</v>
      </c>
      <c r="D1245" t="s" s="13">
        <v>1169</v>
      </c>
      <c r="E1245" t="s" s="13">
        <v>1230</v>
      </c>
      <c r="F1245" s="14"/>
      <c r="G1245" s="14"/>
      <c r="H1245" s="14"/>
      <c r="I1245" s="14"/>
      <c r="J1245" s="14"/>
      <c r="K1245" s="14"/>
      <c r="L1245" s="14"/>
      <c r="M1245" s="14"/>
      <c r="N1245" s="14"/>
      <c r="O1245" s="14"/>
      <c r="P1245" s="14"/>
      <c r="Q1245" s="14"/>
      <c r="R1245" s="14"/>
      <c r="S1245" s="14"/>
      <c r="T1245" s="14"/>
      <c r="U1245" s="14"/>
      <c r="V1245" s="14"/>
    </row>
    <row r="1246" ht="20.05" customHeight="1">
      <c r="A1246" s="10">
        <v>57</v>
      </c>
      <c r="B1246" s="11">
        <v>37</v>
      </c>
      <c r="C1246" s="12">
        <v>1245</v>
      </c>
      <c r="D1246" t="s" s="13">
        <v>1169</v>
      </c>
      <c r="E1246" t="s" s="13">
        <v>1231</v>
      </c>
      <c r="F1246" s="14"/>
      <c r="G1246" s="14"/>
      <c r="H1246" s="14"/>
      <c r="I1246" s="14"/>
      <c r="J1246" s="14"/>
      <c r="K1246" s="14"/>
      <c r="L1246" s="14"/>
      <c r="M1246" s="14"/>
      <c r="N1246" s="14"/>
      <c r="O1246" s="14"/>
      <c r="P1246" s="14"/>
      <c r="Q1246" s="14"/>
      <c r="R1246" s="14"/>
      <c r="S1246" s="14"/>
      <c r="T1246" s="14"/>
      <c r="U1246" s="14"/>
      <c r="V1246" s="14"/>
    </row>
    <row r="1247" ht="20.05" customHeight="1">
      <c r="A1247" s="10">
        <v>58</v>
      </c>
      <c r="B1247" s="11">
        <v>37</v>
      </c>
      <c r="C1247" s="12">
        <v>1246</v>
      </c>
      <c r="D1247" t="s" s="13">
        <v>1169</v>
      </c>
      <c r="E1247" t="s" s="13">
        <v>1232</v>
      </c>
      <c r="F1247" s="14"/>
      <c r="G1247" s="14"/>
      <c r="H1247" s="14"/>
      <c r="I1247" s="14"/>
      <c r="J1247" s="14"/>
      <c r="K1247" s="14"/>
      <c r="L1247" s="14"/>
      <c r="M1247" s="14"/>
      <c r="N1247" s="14"/>
      <c r="O1247" s="14"/>
      <c r="P1247" s="14"/>
      <c r="Q1247" s="14"/>
      <c r="R1247" s="14"/>
      <c r="S1247" s="14"/>
      <c r="T1247" s="14"/>
      <c r="U1247" s="14"/>
      <c r="V1247" s="14"/>
    </row>
    <row r="1248" ht="20.05" customHeight="1">
      <c r="A1248" s="10">
        <v>59</v>
      </c>
      <c r="B1248" s="11">
        <v>37</v>
      </c>
      <c r="C1248" s="12">
        <v>1247</v>
      </c>
      <c r="D1248" t="s" s="13">
        <v>1169</v>
      </c>
      <c r="E1248" t="s" s="13">
        <v>1233</v>
      </c>
      <c r="F1248" s="14"/>
      <c r="G1248" s="14"/>
      <c r="H1248" s="14"/>
      <c r="I1248" s="14"/>
      <c r="J1248" s="14"/>
      <c r="K1248" s="14"/>
      <c r="L1248" s="14"/>
      <c r="M1248" s="14"/>
      <c r="N1248" s="14"/>
      <c r="O1248" s="14"/>
      <c r="P1248" s="14"/>
      <c r="Q1248" s="14"/>
      <c r="R1248" s="14"/>
      <c r="S1248" s="14"/>
      <c r="T1248" s="14"/>
      <c r="U1248" s="14"/>
      <c r="V1248" s="14"/>
    </row>
    <row r="1249" ht="20.05" customHeight="1">
      <c r="A1249" s="10">
        <v>60</v>
      </c>
      <c r="B1249" s="11">
        <v>37</v>
      </c>
      <c r="C1249" s="12">
        <v>1248</v>
      </c>
      <c r="D1249" t="s" s="13">
        <v>1169</v>
      </c>
      <c r="E1249" t="s" s="13">
        <v>1234</v>
      </c>
      <c r="F1249" s="14"/>
      <c r="G1249" s="14"/>
      <c r="H1249" s="14"/>
      <c r="I1249" s="14"/>
      <c r="J1249" s="14"/>
      <c r="K1249" s="14"/>
      <c r="L1249" s="14"/>
      <c r="M1249" s="14"/>
      <c r="N1249" s="14"/>
      <c r="O1249" s="14"/>
      <c r="P1249" s="14"/>
      <c r="Q1249" s="14"/>
      <c r="R1249" s="14"/>
      <c r="S1249" s="14"/>
      <c r="T1249" s="14"/>
      <c r="U1249" s="14"/>
      <c r="V1249" s="14"/>
    </row>
    <row r="1250" ht="20.05" customHeight="1">
      <c r="A1250" s="10">
        <v>61</v>
      </c>
      <c r="B1250" s="11">
        <v>37</v>
      </c>
      <c r="C1250" s="12">
        <v>1249</v>
      </c>
      <c r="D1250" t="s" s="13">
        <v>1169</v>
      </c>
      <c r="E1250" t="s" s="13">
        <v>1235</v>
      </c>
      <c r="F1250" s="14"/>
      <c r="G1250" s="14"/>
      <c r="H1250" s="14"/>
      <c r="I1250" s="14"/>
      <c r="J1250" s="14"/>
      <c r="K1250" s="14"/>
      <c r="L1250" s="14"/>
      <c r="M1250" s="14"/>
      <c r="N1250" s="14"/>
      <c r="O1250" s="14"/>
      <c r="P1250" s="14"/>
      <c r="Q1250" s="14"/>
      <c r="R1250" s="14"/>
      <c r="S1250" s="14"/>
      <c r="T1250" s="14"/>
      <c r="U1250" s="14"/>
      <c r="V1250" s="14"/>
    </row>
    <row r="1251" ht="20.05" customHeight="1">
      <c r="A1251" s="10">
        <v>62</v>
      </c>
      <c r="B1251" s="11">
        <v>37</v>
      </c>
      <c r="C1251" s="12">
        <v>1250</v>
      </c>
      <c r="D1251" t="s" s="13">
        <v>1169</v>
      </c>
      <c r="E1251" t="s" s="13">
        <v>1236</v>
      </c>
      <c r="F1251" s="14"/>
      <c r="G1251" s="14"/>
      <c r="H1251" s="14"/>
      <c r="I1251" s="14"/>
      <c r="J1251" s="14"/>
      <c r="K1251" s="14"/>
      <c r="L1251" s="14"/>
      <c r="M1251" s="14"/>
      <c r="N1251" s="14"/>
      <c r="O1251" s="14"/>
      <c r="P1251" s="14"/>
      <c r="Q1251" s="14"/>
      <c r="R1251" s="14"/>
      <c r="S1251" s="14"/>
      <c r="T1251" s="14"/>
      <c r="U1251" s="14"/>
      <c r="V1251" s="14"/>
    </row>
    <row r="1252" ht="20.05" customHeight="1">
      <c r="A1252" s="10">
        <v>63</v>
      </c>
      <c r="B1252" s="11">
        <v>37</v>
      </c>
      <c r="C1252" s="12">
        <v>1251</v>
      </c>
      <c r="D1252" t="s" s="13">
        <v>1169</v>
      </c>
      <c r="E1252" t="s" s="13">
        <v>1237</v>
      </c>
      <c r="F1252" s="14"/>
      <c r="G1252" s="14"/>
      <c r="H1252" s="14"/>
      <c r="I1252" s="14"/>
      <c r="J1252" s="14"/>
      <c r="K1252" s="14"/>
      <c r="L1252" s="14"/>
      <c r="M1252" s="14"/>
      <c r="N1252" s="14"/>
      <c r="O1252" s="14"/>
      <c r="P1252" s="14"/>
      <c r="Q1252" s="14"/>
      <c r="R1252" s="14"/>
      <c r="S1252" s="14"/>
      <c r="T1252" s="14"/>
      <c r="U1252" s="14"/>
      <c r="V1252" s="14"/>
    </row>
    <row r="1253" ht="20.05" customHeight="1">
      <c r="A1253" s="10">
        <v>64</v>
      </c>
      <c r="B1253" s="11">
        <v>37</v>
      </c>
      <c r="C1253" s="12">
        <v>1252</v>
      </c>
      <c r="D1253" t="s" s="13">
        <v>1169</v>
      </c>
      <c r="E1253" t="s" s="13">
        <v>1238</v>
      </c>
      <c r="F1253" s="14"/>
      <c r="G1253" s="14"/>
      <c r="H1253" s="14"/>
      <c r="I1253" s="14"/>
      <c r="J1253" s="14"/>
      <c r="K1253" s="14"/>
      <c r="L1253" s="14"/>
      <c r="M1253" s="14"/>
      <c r="N1253" s="14"/>
      <c r="O1253" s="14"/>
      <c r="P1253" s="14"/>
      <c r="Q1253" s="14"/>
      <c r="R1253" s="14"/>
      <c r="S1253" s="14"/>
      <c r="T1253" s="14"/>
      <c r="U1253" s="14"/>
      <c r="V1253" s="14"/>
    </row>
    <row r="1254" ht="20.05" customHeight="1">
      <c r="A1254" s="10">
        <v>65</v>
      </c>
      <c r="B1254" s="11">
        <v>37</v>
      </c>
      <c r="C1254" s="12">
        <v>1253</v>
      </c>
      <c r="D1254" t="s" s="13">
        <v>1169</v>
      </c>
      <c r="E1254" t="s" s="13">
        <v>1239</v>
      </c>
      <c r="F1254" s="14"/>
      <c r="G1254" s="14"/>
      <c r="H1254" s="14"/>
      <c r="I1254" s="14"/>
      <c r="J1254" s="14"/>
      <c r="K1254" s="14"/>
      <c r="L1254" s="14"/>
      <c r="M1254" s="14"/>
      <c r="N1254" s="14"/>
      <c r="O1254" s="14"/>
      <c r="P1254" s="14"/>
      <c r="Q1254" s="14"/>
      <c r="R1254" s="14"/>
      <c r="S1254" s="14"/>
      <c r="T1254" s="14"/>
      <c r="U1254" s="14"/>
      <c r="V1254" s="14"/>
    </row>
    <row r="1255" ht="20.05" customHeight="1">
      <c r="A1255" s="10">
        <v>66</v>
      </c>
      <c r="B1255" s="11">
        <v>37</v>
      </c>
      <c r="C1255" s="12">
        <v>1254</v>
      </c>
      <c r="D1255" t="s" s="13">
        <v>1169</v>
      </c>
      <c r="E1255" t="s" s="13">
        <v>1240</v>
      </c>
      <c r="F1255" s="14"/>
      <c r="G1255" s="14"/>
      <c r="H1255" s="14"/>
      <c r="I1255" s="14"/>
      <c r="J1255" s="14"/>
      <c r="K1255" s="14"/>
      <c r="L1255" s="14"/>
      <c r="M1255" s="14"/>
      <c r="N1255" s="14"/>
      <c r="O1255" s="14"/>
      <c r="P1255" s="14"/>
      <c r="Q1255" s="14"/>
      <c r="R1255" s="14"/>
      <c r="S1255" s="14"/>
      <c r="T1255" s="14"/>
      <c r="U1255" s="14"/>
      <c r="V1255" s="14"/>
    </row>
    <row r="1256" ht="20.05" customHeight="1">
      <c r="A1256" s="10">
        <v>1</v>
      </c>
      <c r="B1256" s="11">
        <v>39</v>
      </c>
      <c r="C1256" s="12">
        <v>1255</v>
      </c>
      <c r="D1256" t="s" s="13">
        <v>1169</v>
      </c>
      <c r="E1256" t="s" s="13">
        <v>1241</v>
      </c>
      <c r="F1256" s="14"/>
      <c r="G1256" s="14"/>
      <c r="H1256" s="14"/>
      <c r="I1256" s="14"/>
      <c r="J1256" s="14"/>
      <c r="K1256" s="14"/>
      <c r="L1256" s="14"/>
      <c r="M1256" s="14"/>
      <c r="N1256" s="14"/>
      <c r="O1256" s="14"/>
      <c r="P1256" s="14"/>
      <c r="Q1256" s="14"/>
      <c r="R1256" s="14"/>
      <c r="S1256" s="14"/>
      <c r="T1256" s="14"/>
      <c r="U1256" s="14"/>
      <c r="V1256" s="14"/>
    </row>
    <row r="1257" ht="20.05" customHeight="1">
      <c r="A1257" s="10">
        <v>2</v>
      </c>
      <c r="B1257" s="11">
        <v>39</v>
      </c>
      <c r="C1257" s="12">
        <v>1256</v>
      </c>
      <c r="D1257" t="s" s="13">
        <v>1169</v>
      </c>
      <c r="E1257" t="s" s="13">
        <v>1242</v>
      </c>
      <c r="F1257" s="14"/>
      <c r="G1257" s="14"/>
      <c r="H1257" s="14"/>
      <c r="I1257" s="14"/>
      <c r="J1257" s="14"/>
      <c r="K1257" s="14"/>
      <c r="L1257" s="14"/>
      <c r="M1257" s="14"/>
      <c r="N1257" s="14"/>
      <c r="O1257" s="14"/>
      <c r="P1257" s="14"/>
      <c r="Q1257" s="14"/>
      <c r="R1257" s="14"/>
      <c r="S1257" s="14"/>
      <c r="T1257" s="14"/>
      <c r="U1257" s="14"/>
      <c r="V1257" s="14"/>
    </row>
    <row r="1258" ht="20.05" customHeight="1">
      <c r="A1258" s="10">
        <v>3</v>
      </c>
      <c r="B1258" s="11">
        <v>39</v>
      </c>
      <c r="C1258" s="12">
        <v>1257</v>
      </c>
      <c r="D1258" t="s" s="13">
        <v>1169</v>
      </c>
      <c r="E1258" t="s" s="13">
        <v>1243</v>
      </c>
      <c r="F1258" s="14"/>
      <c r="G1258" s="14"/>
      <c r="H1258" s="14"/>
      <c r="I1258" s="14"/>
      <c r="J1258" s="14"/>
      <c r="K1258" s="14"/>
      <c r="L1258" s="14"/>
      <c r="M1258" s="14"/>
      <c r="N1258" s="14"/>
      <c r="O1258" s="14"/>
      <c r="P1258" s="14"/>
      <c r="Q1258" s="14"/>
      <c r="R1258" s="14"/>
      <c r="S1258" s="14"/>
      <c r="T1258" s="14"/>
      <c r="U1258" s="14"/>
      <c r="V1258" s="14"/>
    </row>
    <row r="1259" ht="20.05" customHeight="1">
      <c r="A1259" s="10">
        <v>4</v>
      </c>
      <c r="B1259" s="11">
        <v>39</v>
      </c>
      <c r="C1259" s="12">
        <v>1258</v>
      </c>
      <c r="D1259" t="s" s="13">
        <v>1169</v>
      </c>
      <c r="E1259" t="s" s="13">
        <v>1244</v>
      </c>
      <c r="F1259" s="14"/>
      <c r="G1259" s="14"/>
      <c r="H1259" s="14"/>
      <c r="I1259" s="14"/>
      <c r="J1259" s="14"/>
      <c r="K1259" s="14"/>
      <c r="L1259" s="14"/>
      <c r="M1259" s="14"/>
      <c r="N1259" s="14"/>
      <c r="O1259" s="14"/>
      <c r="P1259" s="14"/>
      <c r="Q1259" s="14"/>
      <c r="R1259" s="14"/>
      <c r="S1259" s="14"/>
      <c r="T1259" s="14"/>
      <c r="U1259" s="14"/>
      <c r="V1259" s="14"/>
    </row>
    <row r="1260" ht="20.05" customHeight="1">
      <c r="A1260" s="10">
        <v>5</v>
      </c>
      <c r="B1260" s="11">
        <v>39</v>
      </c>
      <c r="C1260" s="12">
        <v>1259</v>
      </c>
      <c r="D1260" t="s" s="13">
        <v>1169</v>
      </c>
      <c r="E1260" t="s" s="13">
        <v>1245</v>
      </c>
      <c r="F1260" s="14"/>
      <c r="G1260" s="14"/>
      <c r="H1260" s="14"/>
      <c r="I1260" s="14"/>
      <c r="J1260" s="14"/>
      <c r="K1260" s="14"/>
      <c r="L1260" s="14"/>
      <c r="M1260" s="14"/>
      <c r="N1260" s="14"/>
      <c r="O1260" s="14"/>
      <c r="P1260" s="14"/>
      <c r="Q1260" s="14"/>
      <c r="R1260" s="14"/>
      <c r="S1260" s="14"/>
      <c r="T1260" s="14"/>
      <c r="U1260" s="14"/>
      <c r="V1260" s="14"/>
    </row>
    <row r="1261" ht="20.05" customHeight="1">
      <c r="A1261" s="10">
        <v>6</v>
      </c>
      <c r="B1261" s="11">
        <v>39</v>
      </c>
      <c r="C1261" s="12">
        <v>1260</v>
      </c>
      <c r="D1261" t="s" s="13">
        <v>1169</v>
      </c>
      <c r="E1261" t="s" s="13">
        <v>1246</v>
      </c>
      <c r="F1261" s="14"/>
      <c r="G1261" s="14"/>
      <c r="H1261" s="14"/>
      <c r="I1261" s="14"/>
      <c r="J1261" s="14"/>
      <c r="K1261" s="14"/>
      <c r="L1261" s="14"/>
      <c r="M1261" s="14"/>
      <c r="N1261" s="14"/>
      <c r="O1261" s="14"/>
      <c r="P1261" s="14"/>
      <c r="Q1261" s="14"/>
      <c r="R1261" s="14"/>
      <c r="S1261" s="14"/>
      <c r="T1261" s="14"/>
      <c r="U1261" s="14"/>
      <c r="V1261" s="14"/>
    </row>
    <row r="1262" ht="20.05" customHeight="1">
      <c r="A1262" s="10">
        <v>7</v>
      </c>
      <c r="B1262" s="11">
        <v>39</v>
      </c>
      <c r="C1262" s="12">
        <v>1261</v>
      </c>
      <c r="D1262" t="s" s="13">
        <v>1169</v>
      </c>
      <c r="E1262" t="s" s="13">
        <v>1247</v>
      </c>
      <c r="F1262" s="14"/>
      <c r="G1262" s="14"/>
      <c r="H1262" s="14"/>
      <c r="I1262" s="14"/>
      <c r="J1262" s="14"/>
      <c r="K1262" s="14"/>
      <c r="L1262" s="14"/>
      <c r="M1262" s="14"/>
      <c r="N1262" s="14"/>
      <c r="O1262" s="14"/>
      <c r="P1262" s="14"/>
      <c r="Q1262" s="14"/>
      <c r="R1262" s="14"/>
      <c r="S1262" s="14"/>
      <c r="T1262" s="14"/>
      <c r="U1262" s="14"/>
      <c r="V1262" s="14"/>
    </row>
    <row r="1263" ht="20.05" customHeight="1">
      <c r="A1263" s="10">
        <v>8</v>
      </c>
      <c r="B1263" s="11">
        <v>39</v>
      </c>
      <c r="C1263" s="12">
        <v>1262</v>
      </c>
      <c r="D1263" t="s" s="13">
        <v>1169</v>
      </c>
      <c r="E1263" t="s" s="13">
        <v>1248</v>
      </c>
      <c r="F1263" s="14"/>
      <c r="G1263" s="14"/>
      <c r="H1263" s="14"/>
      <c r="I1263" s="14"/>
      <c r="J1263" s="14"/>
      <c r="K1263" s="14"/>
      <c r="L1263" s="14"/>
      <c r="M1263" s="14"/>
      <c r="N1263" s="14"/>
      <c r="O1263" s="14"/>
      <c r="P1263" s="14"/>
      <c r="Q1263" s="14"/>
      <c r="R1263" s="14"/>
      <c r="S1263" s="14"/>
      <c r="T1263" s="14"/>
      <c r="U1263" s="14"/>
      <c r="V1263" s="14"/>
    </row>
    <row r="1264" ht="20.05" customHeight="1">
      <c r="A1264" s="10">
        <v>9</v>
      </c>
      <c r="B1264" s="11">
        <v>39</v>
      </c>
      <c r="C1264" s="12">
        <v>1263</v>
      </c>
      <c r="D1264" t="s" s="13">
        <v>1169</v>
      </c>
      <c r="E1264" t="s" s="13">
        <v>1249</v>
      </c>
      <c r="F1264" s="14"/>
      <c r="G1264" s="14"/>
      <c r="H1264" s="14"/>
      <c r="I1264" s="14"/>
      <c r="J1264" s="14"/>
      <c r="K1264" s="14"/>
      <c r="L1264" s="14"/>
      <c r="M1264" s="14"/>
      <c r="N1264" s="14"/>
      <c r="O1264" s="14"/>
      <c r="P1264" s="14"/>
      <c r="Q1264" s="14"/>
      <c r="R1264" s="14"/>
      <c r="S1264" s="14"/>
      <c r="T1264" s="14"/>
      <c r="U1264" s="14"/>
      <c r="V1264" s="14"/>
    </row>
    <row r="1265" ht="20.05" customHeight="1">
      <c r="A1265" s="10">
        <v>10</v>
      </c>
      <c r="B1265" s="11">
        <v>39</v>
      </c>
      <c r="C1265" s="12">
        <v>1264</v>
      </c>
      <c r="D1265" t="s" s="13">
        <v>1169</v>
      </c>
      <c r="E1265" t="s" s="13">
        <v>1250</v>
      </c>
      <c r="F1265" s="14"/>
      <c r="G1265" s="14"/>
      <c r="H1265" s="14"/>
      <c r="I1265" s="14"/>
      <c r="J1265" s="14"/>
      <c r="K1265" s="14"/>
      <c r="L1265" s="14"/>
      <c r="M1265" s="14"/>
      <c r="N1265" s="14"/>
      <c r="O1265" s="14"/>
      <c r="P1265" s="14"/>
      <c r="Q1265" s="14"/>
      <c r="R1265" s="14"/>
      <c r="S1265" s="14"/>
      <c r="T1265" s="14"/>
      <c r="U1265" s="14"/>
      <c r="V1265" s="14"/>
    </row>
    <row r="1266" ht="20.05" customHeight="1">
      <c r="A1266" s="10">
        <v>11</v>
      </c>
      <c r="B1266" s="11">
        <v>39</v>
      </c>
      <c r="C1266" s="12">
        <v>1265</v>
      </c>
      <c r="D1266" t="s" s="13">
        <v>1169</v>
      </c>
      <c r="E1266" t="s" s="13">
        <v>1251</v>
      </c>
      <c r="F1266" s="14"/>
      <c r="G1266" s="14"/>
      <c r="H1266" s="14"/>
      <c r="I1266" s="14"/>
      <c r="J1266" s="14"/>
      <c r="K1266" s="14"/>
      <c r="L1266" s="14"/>
      <c r="M1266" s="14"/>
      <c r="N1266" s="14"/>
      <c r="O1266" s="14"/>
      <c r="P1266" s="14"/>
      <c r="Q1266" s="14"/>
      <c r="R1266" s="14"/>
      <c r="S1266" s="14"/>
      <c r="T1266" s="14"/>
      <c r="U1266" s="14"/>
      <c r="V1266" s="14"/>
    </row>
    <row r="1267" ht="20.05" customHeight="1">
      <c r="A1267" s="10">
        <v>12</v>
      </c>
      <c r="B1267" s="11">
        <v>39</v>
      </c>
      <c r="C1267" s="12">
        <v>1266</v>
      </c>
      <c r="D1267" t="s" s="13">
        <v>1169</v>
      </c>
      <c r="E1267" t="s" s="13">
        <v>1252</v>
      </c>
      <c r="F1267" s="14"/>
      <c r="G1267" s="14"/>
      <c r="H1267" s="14"/>
      <c r="I1267" s="14"/>
      <c r="J1267" s="14"/>
      <c r="K1267" s="14"/>
      <c r="L1267" s="14"/>
      <c r="M1267" s="14"/>
      <c r="N1267" s="14"/>
      <c r="O1267" s="14"/>
      <c r="P1267" s="14"/>
      <c r="Q1267" s="14"/>
      <c r="R1267" s="14"/>
      <c r="S1267" s="14"/>
      <c r="T1267" s="14"/>
      <c r="U1267" s="14"/>
      <c r="V1267" s="14"/>
    </row>
    <row r="1268" ht="20.05" customHeight="1">
      <c r="A1268" s="10">
        <v>13</v>
      </c>
      <c r="B1268" s="11">
        <v>39</v>
      </c>
      <c r="C1268" s="12">
        <v>1267</v>
      </c>
      <c r="D1268" t="s" s="13">
        <v>1169</v>
      </c>
      <c r="E1268" t="s" s="13">
        <v>1253</v>
      </c>
      <c r="F1268" s="14"/>
      <c r="G1268" s="14"/>
      <c r="H1268" s="14"/>
      <c r="I1268" s="14"/>
      <c r="J1268" s="14"/>
      <c r="K1268" s="14"/>
      <c r="L1268" s="14"/>
      <c r="M1268" s="14"/>
      <c r="N1268" s="14"/>
      <c r="O1268" s="14"/>
      <c r="P1268" s="14"/>
      <c r="Q1268" s="14"/>
      <c r="R1268" s="14"/>
      <c r="S1268" s="14"/>
      <c r="T1268" s="14"/>
      <c r="U1268" s="14"/>
      <c r="V1268" s="14"/>
    </row>
    <row r="1269" ht="20.05" customHeight="1">
      <c r="A1269" s="10">
        <v>14</v>
      </c>
      <c r="B1269" s="11">
        <v>39</v>
      </c>
      <c r="C1269" s="12">
        <v>1268</v>
      </c>
      <c r="D1269" t="s" s="13">
        <v>1169</v>
      </c>
      <c r="E1269" t="s" s="13">
        <v>1254</v>
      </c>
      <c r="F1269" s="14"/>
      <c r="G1269" s="14"/>
      <c r="H1269" s="14"/>
      <c r="I1269" s="14"/>
      <c r="J1269" s="14"/>
      <c r="K1269" s="14"/>
      <c r="L1269" s="14"/>
      <c r="M1269" s="14"/>
      <c r="N1269" s="14"/>
      <c r="O1269" s="14"/>
      <c r="P1269" s="14"/>
      <c r="Q1269" s="14"/>
      <c r="R1269" s="14"/>
      <c r="S1269" s="14"/>
      <c r="T1269" s="14"/>
      <c r="U1269" s="14"/>
      <c r="V1269" s="14"/>
    </row>
    <row r="1270" ht="20.05" customHeight="1">
      <c r="A1270" s="10">
        <v>15</v>
      </c>
      <c r="B1270" s="11">
        <v>39</v>
      </c>
      <c r="C1270" s="12">
        <v>1269</v>
      </c>
      <c r="D1270" t="s" s="13">
        <v>1169</v>
      </c>
      <c r="E1270" t="s" s="13">
        <v>1255</v>
      </c>
      <c r="F1270" s="14"/>
      <c r="G1270" s="14"/>
      <c r="H1270" s="14"/>
      <c r="I1270" s="14"/>
      <c r="J1270" s="14"/>
      <c r="K1270" s="14"/>
      <c r="L1270" s="14"/>
      <c r="M1270" s="14"/>
      <c r="N1270" s="14"/>
      <c r="O1270" s="14"/>
      <c r="P1270" s="14"/>
      <c r="Q1270" s="14"/>
      <c r="R1270" s="14"/>
      <c r="S1270" s="14"/>
      <c r="T1270" s="14"/>
      <c r="U1270" s="14"/>
      <c r="V1270" s="14"/>
    </row>
    <row r="1271" ht="20.05" customHeight="1">
      <c r="A1271" s="10">
        <v>16</v>
      </c>
      <c r="B1271" s="11">
        <v>39</v>
      </c>
      <c r="C1271" s="12">
        <v>1270</v>
      </c>
      <c r="D1271" t="s" s="13">
        <v>1169</v>
      </c>
      <c r="E1271" t="s" s="13">
        <v>1256</v>
      </c>
      <c r="F1271" s="14"/>
      <c r="G1271" s="14"/>
      <c r="H1271" s="14"/>
      <c r="I1271" s="14"/>
      <c r="J1271" s="14"/>
      <c r="K1271" s="14"/>
      <c r="L1271" s="14"/>
      <c r="M1271" s="14"/>
      <c r="N1271" s="14"/>
      <c r="O1271" s="14"/>
      <c r="P1271" s="14"/>
      <c r="Q1271" s="14"/>
      <c r="R1271" s="14"/>
      <c r="S1271" s="14"/>
      <c r="T1271" s="14"/>
      <c r="U1271" s="14"/>
      <c r="V1271" s="14"/>
    </row>
    <row r="1272" ht="20.05" customHeight="1">
      <c r="A1272" s="10">
        <v>17</v>
      </c>
      <c r="B1272" s="11">
        <v>39</v>
      </c>
      <c r="C1272" s="12">
        <v>1271</v>
      </c>
      <c r="D1272" t="s" s="13">
        <v>1169</v>
      </c>
      <c r="E1272" t="s" s="13">
        <v>1257</v>
      </c>
      <c r="F1272" s="14"/>
      <c r="G1272" s="14"/>
      <c r="H1272" s="14"/>
      <c r="I1272" s="14"/>
      <c r="J1272" s="14"/>
      <c r="K1272" s="14"/>
      <c r="L1272" s="14"/>
      <c r="M1272" s="14"/>
      <c r="N1272" s="14"/>
      <c r="O1272" s="14"/>
      <c r="P1272" s="14"/>
      <c r="Q1272" s="14"/>
      <c r="R1272" s="14"/>
      <c r="S1272" s="14"/>
      <c r="T1272" s="14"/>
      <c r="U1272" s="14"/>
      <c r="V1272" s="14"/>
    </row>
    <row r="1273" ht="20.05" customHeight="1">
      <c r="A1273" s="10">
        <v>18</v>
      </c>
      <c r="B1273" s="11">
        <v>39</v>
      </c>
      <c r="C1273" s="12">
        <v>1272</v>
      </c>
      <c r="D1273" t="s" s="13">
        <v>1169</v>
      </c>
      <c r="E1273" t="s" s="13">
        <v>1258</v>
      </c>
      <c r="F1273" s="14"/>
      <c r="G1273" s="14"/>
      <c r="H1273" s="14"/>
      <c r="I1273" s="14"/>
      <c r="J1273" s="14"/>
      <c r="K1273" s="14"/>
      <c r="L1273" s="14"/>
      <c r="M1273" s="14"/>
      <c r="N1273" s="14"/>
      <c r="O1273" s="14"/>
      <c r="P1273" s="14"/>
      <c r="Q1273" s="14"/>
      <c r="R1273" s="14"/>
      <c r="S1273" s="14"/>
      <c r="T1273" s="14"/>
      <c r="U1273" s="14"/>
      <c r="V1273" s="14"/>
    </row>
    <row r="1274" ht="20.05" customHeight="1">
      <c r="A1274" s="10">
        <v>19</v>
      </c>
      <c r="B1274" s="11">
        <v>39</v>
      </c>
      <c r="C1274" s="12">
        <v>1273</v>
      </c>
      <c r="D1274" t="s" s="13">
        <v>1169</v>
      </c>
      <c r="E1274" t="s" s="13">
        <v>1259</v>
      </c>
      <c r="F1274" s="14"/>
      <c r="G1274" s="14"/>
      <c r="H1274" s="14"/>
      <c r="I1274" s="14"/>
      <c r="J1274" s="14"/>
      <c r="K1274" s="14"/>
      <c r="L1274" s="14"/>
      <c r="M1274" s="14"/>
      <c r="N1274" s="14"/>
      <c r="O1274" s="14"/>
      <c r="P1274" s="14"/>
      <c r="Q1274" s="14"/>
      <c r="R1274" s="14"/>
      <c r="S1274" s="14"/>
      <c r="T1274" s="14"/>
      <c r="U1274" s="14"/>
      <c r="V1274" s="14"/>
    </row>
    <row r="1275" ht="20.05" customHeight="1">
      <c r="A1275" s="10">
        <v>20</v>
      </c>
      <c r="B1275" s="11">
        <v>39</v>
      </c>
      <c r="C1275" s="12">
        <v>1274</v>
      </c>
      <c r="D1275" t="s" s="13">
        <v>1169</v>
      </c>
      <c r="E1275" t="s" s="13">
        <v>1260</v>
      </c>
      <c r="F1275" s="14"/>
      <c r="G1275" s="14"/>
      <c r="H1275" s="14"/>
      <c r="I1275" s="14"/>
      <c r="J1275" s="14"/>
      <c r="K1275" s="14"/>
      <c r="L1275" s="14"/>
      <c r="M1275" s="14"/>
      <c r="N1275" s="14"/>
      <c r="O1275" s="14"/>
      <c r="P1275" s="14"/>
      <c r="Q1275" s="14"/>
      <c r="R1275" s="14"/>
      <c r="S1275" s="14"/>
      <c r="T1275" s="14"/>
      <c r="U1275" s="14"/>
      <c r="V1275" s="14"/>
    </row>
    <row r="1276" ht="20.05" customHeight="1">
      <c r="A1276" s="10">
        <v>21</v>
      </c>
      <c r="B1276" s="11">
        <v>39</v>
      </c>
      <c r="C1276" s="12">
        <v>1275</v>
      </c>
      <c r="D1276" t="s" s="13">
        <v>1169</v>
      </c>
      <c r="E1276" t="s" s="13">
        <v>1261</v>
      </c>
      <c r="F1276" s="14"/>
      <c r="G1276" s="14"/>
      <c r="H1276" s="14"/>
      <c r="I1276" s="14"/>
      <c r="J1276" s="14"/>
      <c r="K1276" s="14"/>
      <c r="L1276" s="14"/>
      <c r="M1276" s="14"/>
      <c r="N1276" s="14"/>
      <c r="O1276" s="14"/>
      <c r="P1276" s="14"/>
      <c r="Q1276" s="14"/>
      <c r="R1276" s="14"/>
      <c r="S1276" s="14"/>
      <c r="T1276" s="14"/>
      <c r="U1276" s="14"/>
      <c r="V1276" s="14"/>
    </row>
    <row r="1277" ht="20.05" customHeight="1">
      <c r="A1277" s="10">
        <v>22</v>
      </c>
      <c r="B1277" s="11">
        <v>39</v>
      </c>
      <c r="C1277" s="12">
        <v>1276</v>
      </c>
      <c r="D1277" t="s" s="13">
        <v>1169</v>
      </c>
      <c r="E1277" t="s" s="13">
        <v>1262</v>
      </c>
      <c r="F1277" s="14"/>
      <c r="G1277" s="14"/>
      <c r="H1277" s="14"/>
      <c r="I1277" s="14"/>
      <c r="J1277" s="14"/>
      <c r="K1277" s="14"/>
      <c r="L1277" s="14"/>
      <c r="M1277" s="14"/>
      <c r="N1277" s="14"/>
      <c r="O1277" s="14"/>
      <c r="P1277" s="14"/>
      <c r="Q1277" s="14"/>
      <c r="R1277" s="14"/>
      <c r="S1277" s="14"/>
      <c r="T1277" s="14"/>
      <c r="U1277" s="14"/>
      <c r="V1277" s="14"/>
    </row>
    <row r="1278" ht="20.05" customHeight="1">
      <c r="A1278" s="10">
        <v>23</v>
      </c>
      <c r="B1278" s="11">
        <v>39</v>
      </c>
      <c r="C1278" s="12">
        <v>1277</v>
      </c>
      <c r="D1278" t="s" s="13">
        <v>1169</v>
      </c>
      <c r="E1278" t="s" s="13">
        <v>1263</v>
      </c>
      <c r="F1278" s="14"/>
      <c r="G1278" s="14"/>
      <c r="H1278" s="14"/>
      <c r="I1278" s="14"/>
      <c r="J1278" s="14"/>
      <c r="K1278" s="14"/>
      <c r="L1278" s="14"/>
      <c r="M1278" s="14"/>
      <c r="N1278" s="14"/>
      <c r="O1278" s="14"/>
      <c r="P1278" s="14"/>
      <c r="Q1278" s="14"/>
      <c r="R1278" s="14"/>
      <c r="S1278" s="14"/>
      <c r="T1278" s="14"/>
      <c r="U1278" s="14"/>
      <c r="V1278" s="14"/>
    </row>
    <row r="1279" ht="20.05" customHeight="1">
      <c r="A1279" s="10">
        <v>24</v>
      </c>
      <c r="B1279" s="11">
        <v>39</v>
      </c>
      <c r="C1279" s="12">
        <v>1278</v>
      </c>
      <c r="D1279" t="s" s="13">
        <v>1169</v>
      </c>
      <c r="E1279" t="s" s="13">
        <v>1264</v>
      </c>
      <c r="F1279" s="14"/>
      <c r="G1279" s="14"/>
      <c r="H1279" s="14"/>
      <c r="I1279" s="14"/>
      <c r="J1279" s="14"/>
      <c r="K1279" s="14"/>
      <c r="L1279" s="14"/>
      <c r="M1279" s="14"/>
      <c r="N1279" s="14"/>
      <c r="O1279" s="14"/>
      <c r="P1279" s="14"/>
      <c r="Q1279" s="14"/>
      <c r="R1279" s="14"/>
      <c r="S1279" s="14"/>
      <c r="T1279" s="14"/>
      <c r="U1279" s="14"/>
      <c r="V1279" s="14"/>
    </row>
    <row r="1280" ht="20.05" customHeight="1">
      <c r="A1280" s="10">
        <v>25</v>
      </c>
      <c r="B1280" s="11">
        <v>39</v>
      </c>
      <c r="C1280" s="12">
        <v>1279</v>
      </c>
      <c r="D1280" t="s" s="13">
        <v>1169</v>
      </c>
      <c r="E1280" t="s" s="13">
        <v>1265</v>
      </c>
      <c r="F1280" s="14"/>
      <c r="G1280" s="14"/>
      <c r="H1280" s="14"/>
      <c r="I1280" s="14"/>
      <c r="J1280" s="14"/>
      <c r="K1280" s="14"/>
      <c r="L1280" s="14"/>
      <c r="M1280" s="14"/>
      <c r="N1280" s="14"/>
      <c r="O1280" s="14"/>
      <c r="P1280" s="14"/>
      <c r="Q1280" s="14"/>
      <c r="R1280" s="14"/>
      <c r="S1280" s="14"/>
      <c r="T1280" s="14"/>
      <c r="U1280" s="14"/>
      <c r="V1280" s="14"/>
    </row>
    <row r="1281" ht="20.05" customHeight="1">
      <c r="A1281" s="10">
        <v>26</v>
      </c>
      <c r="B1281" s="11">
        <v>39</v>
      </c>
      <c r="C1281" s="12">
        <v>1280</v>
      </c>
      <c r="D1281" t="s" s="13">
        <v>1169</v>
      </c>
      <c r="E1281" t="s" s="13">
        <v>1266</v>
      </c>
      <c r="F1281" s="14"/>
      <c r="G1281" s="14"/>
      <c r="H1281" s="14"/>
      <c r="I1281" s="14"/>
      <c r="J1281" s="14"/>
      <c r="K1281" s="14"/>
      <c r="L1281" s="14"/>
      <c r="M1281" s="14"/>
      <c r="N1281" s="14"/>
      <c r="O1281" s="14"/>
      <c r="P1281" s="14"/>
      <c r="Q1281" s="14"/>
      <c r="R1281" s="14"/>
      <c r="S1281" s="14"/>
      <c r="T1281" s="14"/>
      <c r="U1281" s="14"/>
      <c r="V1281" s="14"/>
    </row>
    <row r="1282" ht="20.05" customHeight="1">
      <c r="A1282" s="10">
        <v>27</v>
      </c>
      <c r="B1282" s="11">
        <v>39</v>
      </c>
      <c r="C1282" s="12">
        <v>1281</v>
      </c>
      <c r="D1282" t="s" s="13">
        <v>1169</v>
      </c>
      <c r="E1282" t="s" s="13">
        <v>1267</v>
      </c>
      <c r="F1282" s="14"/>
      <c r="G1282" s="14"/>
      <c r="H1282" s="14"/>
      <c r="I1282" s="14"/>
      <c r="J1282" s="14"/>
      <c r="K1282" s="14"/>
      <c r="L1282" s="14"/>
      <c r="M1282" s="14"/>
      <c r="N1282" s="14"/>
      <c r="O1282" s="14"/>
      <c r="P1282" s="14"/>
      <c r="Q1282" s="14"/>
      <c r="R1282" s="14"/>
      <c r="S1282" s="14"/>
      <c r="T1282" s="14"/>
      <c r="U1282" s="14"/>
      <c r="V1282" s="14"/>
    </row>
    <row r="1283" ht="20.05" customHeight="1">
      <c r="A1283" s="10">
        <v>28</v>
      </c>
      <c r="B1283" s="11">
        <v>39</v>
      </c>
      <c r="C1283" s="12">
        <v>1282</v>
      </c>
      <c r="D1283" t="s" s="13">
        <v>1169</v>
      </c>
      <c r="E1283" t="s" s="13">
        <v>1268</v>
      </c>
      <c r="F1283" s="14"/>
      <c r="G1283" s="14"/>
      <c r="H1283" s="14"/>
      <c r="I1283" s="14"/>
      <c r="J1283" s="14"/>
      <c r="K1283" s="14"/>
      <c r="L1283" s="14"/>
      <c r="M1283" s="14"/>
      <c r="N1283" s="14"/>
      <c r="O1283" s="14"/>
      <c r="P1283" s="14"/>
      <c r="Q1283" s="14"/>
      <c r="R1283" s="14"/>
      <c r="S1283" s="14"/>
      <c r="T1283" s="14"/>
      <c r="U1283" s="14"/>
      <c r="V1283" s="14"/>
    </row>
    <row r="1284" ht="20.05" customHeight="1">
      <c r="A1284" s="10">
        <v>29</v>
      </c>
      <c r="B1284" s="11">
        <v>39</v>
      </c>
      <c r="C1284" s="12">
        <v>1283</v>
      </c>
      <c r="D1284" t="s" s="13">
        <v>1169</v>
      </c>
      <c r="E1284" t="s" s="13">
        <v>1269</v>
      </c>
      <c r="F1284" s="14"/>
      <c r="G1284" s="14"/>
      <c r="H1284" s="14"/>
      <c r="I1284" s="14"/>
      <c r="J1284" s="14"/>
      <c r="K1284" s="14"/>
      <c r="L1284" s="14"/>
      <c r="M1284" s="14"/>
      <c r="N1284" s="14"/>
      <c r="O1284" s="14"/>
      <c r="P1284" s="14"/>
      <c r="Q1284" s="14"/>
      <c r="R1284" s="14"/>
      <c r="S1284" s="14"/>
      <c r="T1284" s="14"/>
      <c r="U1284" s="14"/>
      <c r="V1284" s="14"/>
    </row>
    <row r="1285" ht="20.05" customHeight="1">
      <c r="A1285" s="10">
        <v>30</v>
      </c>
      <c r="B1285" s="11">
        <v>39</v>
      </c>
      <c r="C1285" s="12">
        <v>1284</v>
      </c>
      <c r="D1285" t="s" s="13">
        <v>1169</v>
      </c>
      <c r="E1285" t="s" s="13">
        <v>1270</v>
      </c>
      <c r="F1285" s="14"/>
      <c r="G1285" s="14"/>
      <c r="H1285" s="14"/>
      <c r="I1285" s="14"/>
      <c r="J1285" s="14"/>
      <c r="K1285" s="14"/>
      <c r="L1285" s="14"/>
      <c r="M1285" s="14"/>
      <c r="N1285" s="14"/>
      <c r="O1285" s="14"/>
      <c r="P1285" s="14"/>
      <c r="Q1285" s="14"/>
      <c r="R1285" s="14"/>
      <c r="S1285" s="14"/>
      <c r="T1285" s="14"/>
      <c r="U1285" s="14"/>
      <c r="V1285" s="14"/>
    </row>
    <row r="1286" ht="20.05" customHeight="1">
      <c r="A1286" s="10">
        <v>31</v>
      </c>
      <c r="B1286" s="11">
        <v>39</v>
      </c>
      <c r="C1286" s="12">
        <v>1285</v>
      </c>
      <c r="D1286" t="s" s="13">
        <v>1169</v>
      </c>
      <c r="E1286" t="s" s="13">
        <v>1271</v>
      </c>
      <c r="F1286" s="14"/>
      <c r="G1286" s="14"/>
      <c r="H1286" s="14"/>
      <c r="I1286" s="14"/>
      <c r="J1286" s="14"/>
      <c r="K1286" s="14"/>
      <c r="L1286" s="14"/>
      <c r="M1286" s="14"/>
      <c r="N1286" s="14"/>
      <c r="O1286" s="14"/>
      <c r="P1286" s="14"/>
      <c r="Q1286" s="14"/>
      <c r="R1286" s="14"/>
      <c r="S1286" s="14"/>
      <c r="T1286" s="14"/>
      <c r="U1286" s="14"/>
      <c r="V1286" s="14"/>
    </row>
    <row r="1287" ht="20.05" customHeight="1">
      <c r="A1287" s="10">
        <v>32</v>
      </c>
      <c r="B1287" s="11">
        <v>39</v>
      </c>
      <c r="C1287" s="12">
        <v>1286</v>
      </c>
      <c r="D1287" t="s" s="13">
        <v>1169</v>
      </c>
      <c r="E1287" t="s" s="13">
        <v>1272</v>
      </c>
      <c r="F1287" s="14"/>
      <c r="G1287" s="14"/>
      <c r="H1287" s="14"/>
      <c r="I1287" s="14"/>
      <c r="J1287" s="14"/>
      <c r="K1287" s="14"/>
      <c r="L1287" s="14"/>
      <c r="M1287" s="14"/>
      <c r="N1287" s="14"/>
      <c r="O1287" s="14"/>
      <c r="P1287" s="14"/>
      <c r="Q1287" s="14"/>
      <c r="R1287" s="14"/>
      <c r="S1287" s="14"/>
      <c r="T1287" s="14"/>
      <c r="U1287" s="14"/>
      <c r="V1287" s="14"/>
    </row>
    <row r="1288" ht="20.05" customHeight="1">
      <c r="A1288" s="10">
        <v>33</v>
      </c>
      <c r="B1288" s="11">
        <v>39</v>
      </c>
      <c r="C1288" s="12">
        <v>1287</v>
      </c>
      <c r="D1288" t="s" s="13">
        <v>1169</v>
      </c>
      <c r="E1288" t="s" s="13">
        <v>1273</v>
      </c>
      <c r="F1288" s="14"/>
      <c r="G1288" s="14"/>
      <c r="H1288" s="14"/>
      <c r="I1288" s="14"/>
      <c r="J1288" s="14"/>
      <c r="K1288" s="14"/>
      <c r="L1288" s="14"/>
      <c r="M1288" s="14"/>
      <c r="N1288" s="14"/>
      <c r="O1288" s="14"/>
      <c r="P1288" s="14"/>
      <c r="Q1288" s="14"/>
      <c r="R1288" s="14"/>
      <c r="S1288" s="14"/>
      <c r="T1288" s="14"/>
      <c r="U1288" s="14"/>
      <c r="V1288" s="14"/>
    </row>
    <row r="1289" ht="20.05" customHeight="1">
      <c r="A1289" s="10">
        <v>34</v>
      </c>
      <c r="B1289" s="11">
        <v>39</v>
      </c>
      <c r="C1289" s="12">
        <v>1288</v>
      </c>
      <c r="D1289" t="s" s="13">
        <v>1169</v>
      </c>
      <c r="E1289" t="s" s="13">
        <v>1274</v>
      </c>
      <c r="F1289" s="14"/>
      <c r="G1289" s="14"/>
      <c r="H1289" s="14"/>
      <c r="I1289" s="14"/>
      <c r="J1289" s="14"/>
      <c r="K1289" s="14"/>
      <c r="L1289" s="14"/>
      <c r="M1289" s="14"/>
      <c r="N1289" s="14"/>
      <c r="O1289" s="14"/>
      <c r="P1289" s="14"/>
      <c r="Q1289" s="14"/>
      <c r="R1289" s="14"/>
      <c r="S1289" s="14"/>
      <c r="T1289" s="14"/>
      <c r="U1289" s="14"/>
      <c r="V1289" s="14"/>
    </row>
    <row r="1290" ht="20.05" customHeight="1">
      <c r="A1290" s="10">
        <v>35</v>
      </c>
      <c r="B1290" s="11">
        <v>39</v>
      </c>
      <c r="C1290" s="12">
        <v>1289</v>
      </c>
      <c r="D1290" t="s" s="13">
        <v>1169</v>
      </c>
      <c r="E1290" t="s" s="13">
        <v>1275</v>
      </c>
      <c r="F1290" s="14"/>
      <c r="G1290" s="14"/>
      <c r="H1290" s="14"/>
      <c r="I1290" s="14"/>
      <c r="J1290" s="14"/>
      <c r="K1290" s="14"/>
      <c r="L1290" s="14"/>
      <c r="M1290" s="14"/>
      <c r="N1290" s="14"/>
      <c r="O1290" s="14"/>
      <c r="P1290" s="14"/>
      <c r="Q1290" s="14"/>
      <c r="R1290" s="14"/>
      <c r="S1290" s="14"/>
      <c r="T1290" s="14"/>
      <c r="U1290" s="14"/>
      <c r="V1290" s="14"/>
    </row>
    <row r="1291" ht="20.05" customHeight="1">
      <c r="A1291" s="10">
        <v>36</v>
      </c>
      <c r="B1291" s="11">
        <v>39</v>
      </c>
      <c r="C1291" s="12">
        <v>1290</v>
      </c>
      <c r="D1291" t="s" s="13">
        <v>1169</v>
      </c>
      <c r="E1291" t="s" s="13">
        <v>1276</v>
      </c>
      <c r="F1291" s="14"/>
      <c r="G1291" s="14"/>
      <c r="H1291" s="14"/>
      <c r="I1291" s="14"/>
      <c r="J1291" s="14"/>
      <c r="K1291" s="14"/>
      <c r="L1291" s="14"/>
      <c r="M1291" s="14"/>
      <c r="N1291" s="14"/>
      <c r="O1291" s="14"/>
      <c r="P1291" s="14"/>
      <c r="Q1291" s="14"/>
      <c r="R1291" s="14"/>
      <c r="S1291" s="14"/>
      <c r="T1291" s="14"/>
      <c r="U1291" s="14"/>
      <c r="V1291" s="14"/>
    </row>
    <row r="1292" ht="20.05" customHeight="1">
      <c r="A1292" s="10">
        <v>37</v>
      </c>
      <c r="B1292" s="11">
        <v>39</v>
      </c>
      <c r="C1292" s="12">
        <v>1291</v>
      </c>
      <c r="D1292" t="s" s="13">
        <v>1169</v>
      </c>
      <c r="E1292" t="s" s="13">
        <v>1277</v>
      </c>
      <c r="F1292" s="14"/>
      <c r="G1292" s="14"/>
      <c r="H1292" s="14"/>
      <c r="I1292" s="14"/>
      <c r="J1292" s="14"/>
      <c r="K1292" s="14"/>
      <c r="L1292" s="14"/>
      <c r="M1292" s="14"/>
      <c r="N1292" s="14"/>
      <c r="O1292" s="14"/>
      <c r="P1292" s="14"/>
      <c r="Q1292" s="14"/>
      <c r="R1292" s="14"/>
      <c r="S1292" s="14"/>
      <c r="T1292" s="14"/>
      <c r="U1292" s="14"/>
      <c r="V1292" s="14"/>
    </row>
    <row r="1293" ht="20.05" customHeight="1">
      <c r="A1293" s="10">
        <v>38</v>
      </c>
      <c r="B1293" s="11">
        <v>39</v>
      </c>
      <c r="C1293" s="12">
        <v>1292</v>
      </c>
      <c r="D1293" t="s" s="13">
        <v>1169</v>
      </c>
      <c r="E1293" t="s" s="13">
        <v>1278</v>
      </c>
      <c r="F1293" s="14"/>
      <c r="G1293" s="14"/>
      <c r="H1293" s="14"/>
      <c r="I1293" s="14"/>
      <c r="J1293" s="14"/>
      <c r="K1293" s="14"/>
      <c r="L1293" s="14"/>
      <c r="M1293" s="14"/>
      <c r="N1293" s="14"/>
      <c r="O1293" s="14"/>
      <c r="P1293" s="14"/>
      <c r="Q1293" s="14"/>
      <c r="R1293" s="14"/>
      <c r="S1293" s="14"/>
      <c r="T1293" s="14"/>
      <c r="U1293" s="14"/>
      <c r="V1293" s="14"/>
    </row>
    <row r="1294" ht="20.05" customHeight="1">
      <c r="A1294" s="10">
        <v>39</v>
      </c>
      <c r="B1294" s="11">
        <v>39</v>
      </c>
      <c r="C1294" s="12">
        <v>1293</v>
      </c>
      <c r="D1294" t="s" s="13">
        <v>1169</v>
      </c>
      <c r="E1294" t="s" s="13">
        <v>1279</v>
      </c>
      <c r="F1294" s="14"/>
      <c r="G1294" s="14"/>
      <c r="H1294" s="14"/>
      <c r="I1294" s="14"/>
      <c r="J1294" s="14"/>
      <c r="K1294" s="14"/>
      <c r="L1294" s="14"/>
      <c r="M1294" s="14"/>
      <c r="N1294" s="14"/>
      <c r="O1294" s="14"/>
      <c r="P1294" s="14"/>
      <c r="Q1294" s="14"/>
      <c r="R1294" s="14"/>
      <c r="S1294" s="14"/>
      <c r="T1294" s="14"/>
      <c r="U1294" s="14"/>
      <c r="V1294" s="14"/>
    </row>
    <row r="1295" ht="20.05" customHeight="1">
      <c r="A1295" s="10">
        <v>40</v>
      </c>
      <c r="B1295" s="11">
        <v>39</v>
      </c>
      <c r="C1295" s="12">
        <v>1294</v>
      </c>
      <c r="D1295" t="s" s="13">
        <v>1169</v>
      </c>
      <c r="E1295" t="s" s="13">
        <v>1280</v>
      </c>
      <c r="F1295" s="14"/>
      <c r="G1295" s="14"/>
      <c r="H1295" s="14"/>
      <c r="I1295" s="14"/>
      <c r="J1295" s="14"/>
      <c r="K1295" s="14"/>
      <c r="L1295" s="14"/>
      <c r="M1295" s="14"/>
      <c r="N1295" s="14"/>
      <c r="O1295" s="14"/>
      <c r="P1295" s="14"/>
      <c r="Q1295" s="14"/>
      <c r="R1295" s="14"/>
      <c r="S1295" s="14"/>
      <c r="T1295" s="14"/>
      <c r="U1295" s="14"/>
      <c r="V1295" s="14"/>
    </row>
    <row r="1296" ht="20.05" customHeight="1">
      <c r="A1296" s="10">
        <v>41</v>
      </c>
      <c r="B1296" s="11">
        <v>39</v>
      </c>
      <c r="C1296" s="12">
        <v>1295</v>
      </c>
      <c r="D1296" t="s" s="13">
        <v>1169</v>
      </c>
      <c r="E1296" t="s" s="13">
        <v>1281</v>
      </c>
      <c r="F1296" s="14"/>
      <c r="G1296" s="14"/>
      <c r="H1296" s="14"/>
      <c r="I1296" s="14"/>
      <c r="J1296" s="14"/>
      <c r="K1296" s="14"/>
      <c r="L1296" s="14"/>
      <c r="M1296" s="14"/>
      <c r="N1296" s="14"/>
      <c r="O1296" s="14"/>
      <c r="P1296" s="14"/>
      <c r="Q1296" s="14"/>
      <c r="R1296" s="14"/>
      <c r="S1296" s="14"/>
      <c r="T1296" s="14"/>
      <c r="U1296" s="14"/>
      <c r="V1296" s="14"/>
    </row>
    <row r="1297" ht="20.05" customHeight="1">
      <c r="A1297" s="10">
        <v>42</v>
      </c>
      <c r="B1297" s="11">
        <v>39</v>
      </c>
      <c r="C1297" s="12">
        <v>1296</v>
      </c>
      <c r="D1297" t="s" s="13">
        <v>1169</v>
      </c>
      <c r="E1297" t="s" s="13">
        <v>1282</v>
      </c>
      <c r="F1297" s="14"/>
      <c r="G1297" s="14"/>
      <c r="H1297" s="14"/>
      <c r="I1297" s="14"/>
      <c r="J1297" s="14"/>
      <c r="K1297" s="14"/>
      <c r="L1297" s="14"/>
      <c r="M1297" s="14"/>
      <c r="N1297" s="14"/>
      <c r="O1297" s="14"/>
      <c r="P1297" s="14"/>
      <c r="Q1297" s="14"/>
      <c r="R1297" s="14"/>
      <c r="S1297" s="14"/>
      <c r="T1297" s="14"/>
      <c r="U1297" s="14"/>
      <c r="V1297" s="14"/>
    </row>
    <row r="1298" ht="20.05" customHeight="1">
      <c r="A1298" s="10">
        <v>43</v>
      </c>
      <c r="B1298" s="11">
        <v>39</v>
      </c>
      <c r="C1298" s="12">
        <v>1297</v>
      </c>
      <c r="D1298" t="s" s="13">
        <v>1169</v>
      </c>
      <c r="E1298" t="s" s="13">
        <v>1283</v>
      </c>
      <c r="F1298" s="14"/>
      <c r="G1298" s="14"/>
      <c r="H1298" s="14"/>
      <c r="I1298" s="14"/>
      <c r="J1298" s="14"/>
      <c r="K1298" s="14"/>
      <c r="L1298" s="14"/>
      <c r="M1298" s="14"/>
      <c r="N1298" s="14"/>
      <c r="O1298" s="14"/>
      <c r="P1298" s="14"/>
      <c r="Q1298" s="14"/>
      <c r="R1298" s="14"/>
      <c r="S1298" s="14"/>
      <c r="T1298" s="14"/>
      <c r="U1298" s="14"/>
      <c r="V1298" s="14"/>
    </row>
    <row r="1299" ht="20.05" customHeight="1">
      <c r="A1299" s="10">
        <v>44</v>
      </c>
      <c r="B1299" s="11">
        <v>39</v>
      </c>
      <c r="C1299" s="12">
        <v>1298</v>
      </c>
      <c r="D1299" t="s" s="13">
        <v>1169</v>
      </c>
      <c r="E1299" t="s" s="13">
        <v>1284</v>
      </c>
      <c r="F1299" s="14"/>
      <c r="G1299" s="14"/>
      <c r="H1299" s="14"/>
      <c r="I1299" s="14"/>
      <c r="J1299" s="14"/>
      <c r="K1299" s="14"/>
      <c r="L1299" s="14"/>
      <c r="M1299" s="14"/>
      <c r="N1299" s="14"/>
      <c r="O1299" s="14"/>
      <c r="P1299" s="14"/>
      <c r="Q1299" s="14"/>
      <c r="R1299" s="14"/>
      <c r="S1299" s="14"/>
      <c r="T1299" s="14"/>
      <c r="U1299" s="14"/>
      <c r="V1299" s="14"/>
    </row>
    <row r="1300" ht="20.05" customHeight="1">
      <c r="A1300" s="10">
        <v>45</v>
      </c>
      <c r="B1300" s="11">
        <v>39</v>
      </c>
      <c r="C1300" s="12">
        <v>1299</v>
      </c>
      <c r="D1300" t="s" s="13">
        <v>1169</v>
      </c>
      <c r="E1300" t="s" s="13">
        <v>1285</v>
      </c>
      <c r="F1300" s="14"/>
      <c r="G1300" s="14"/>
      <c r="H1300" s="14"/>
      <c r="I1300" s="14"/>
      <c r="J1300" s="14"/>
      <c r="K1300" s="14"/>
      <c r="L1300" s="14"/>
      <c r="M1300" s="14"/>
      <c r="N1300" s="14"/>
      <c r="O1300" s="14"/>
      <c r="P1300" s="14"/>
      <c r="Q1300" s="14"/>
      <c r="R1300" s="14"/>
      <c r="S1300" s="14"/>
      <c r="T1300" s="14"/>
      <c r="U1300" s="14"/>
      <c r="V1300" s="14"/>
    </row>
    <row r="1301" ht="20.05" customHeight="1">
      <c r="A1301" s="10">
        <v>46</v>
      </c>
      <c r="B1301" s="11">
        <v>39</v>
      </c>
      <c r="C1301" s="12">
        <v>1300</v>
      </c>
      <c r="D1301" t="s" s="13">
        <v>1169</v>
      </c>
      <c r="E1301" t="s" s="13">
        <v>1286</v>
      </c>
      <c r="F1301" s="14"/>
      <c r="G1301" s="14"/>
      <c r="H1301" s="14"/>
      <c r="I1301" s="14"/>
      <c r="J1301" s="14"/>
      <c r="K1301" s="14"/>
      <c r="L1301" s="14"/>
      <c r="M1301" s="14"/>
      <c r="N1301" s="14"/>
      <c r="O1301" s="14"/>
      <c r="P1301" s="14"/>
      <c r="Q1301" s="14"/>
      <c r="R1301" s="14"/>
      <c r="S1301" s="14"/>
      <c r="T1301" s="14"/>
      <c r="U1301" s="14"/>
      <c r="V1301" s="14"/>
    </row>
    <row r="1302" ht="20.05" customHeight="1">
      <c r="A1302" s="10">
        <v>47</v>
      </c>
      <c r="B1302" s="11">
        <v>39</v>
      </c>
      <c r="C1302" s="12">
        <v>1301</v>
      </c>
      <c r="D1302" t="s" s="13">
        <v>1169</v>
      </c>
      <c r="E1302" t="s" s="13">
        <v>1287</v>
      </c>
      <c r="F1302" s="14"/>
      <c r="G1302" s="14"/>
      <c r="H1302" s="14"/>
      <c r="I1302" s="14"/>
      <c r="J1302" s="14"/>
      <c r="K1302" s="14"/>
      <c r="L1302" s="14"/>
      <c r="M1302" s="14"/>
      <c r="N1302" s="14"/>
      <c r="O1302" s="14"/>
      <c r="P1302" s="14"/>
      <c r="Q1302" s="14"/>
      <c r="R1302" s="14"/>
      <c r="S1302" s="14"/>
      <c r="T1302" s="14"/>
      <c r="U1302" s="14"/>
      <c r="V1302" s="14"/>
    </row>
    <row r="1303" ht="20.05" customHeight="1">
      <c r="A1303" s="10">
        <v>48</v>
      </c>
      <c r="B1303" s="11">
        <v>39</v>
      </c>
      <c r="C1303" s="12">
        <v>1302</v>
      </c>
      <c r="D1303" t="s" s="13">
        <v>1169</v>
      </c>
      <c r="E1303" t="s" s="13">
        <v>1288</v>
      </c>
      <c r="F1303" s="14"/>
      <c r="G1303" s="14"/>
      <c r="H1303" s="14"/>
      <c r="I1303" s="14"/>
      <c r="J1303" s="14"/>
      <c r="K1303" s="14"/>
      <c r="L1303" s="14"/>
      <c r="M1303" s="14"/>
      <c r="N1303" s="14"/>
      <c r="O1303" s="14"/>
      <c r="P1303" s="14"/>
      <c r="Q1303" s="14"/>
      <c r="R1303" s="14"/>
      <c r="S1303" s="14"/>
      <c r="T1303" s="14"/>
      <c r="U1303" s="14"/>
      <c r="V1303" s="14"/>
    </row>
    <row r="1304" ht="20.05" customHeight="1">
      <c r="A1304" s="10">
        <v>49</v>
      </c>
      <c r="B1304" s="11">
        <v>39</v>
      </c>
      <c r="C1304" s="12">
        <v>1303</v>
      </c>
      <c r="D1304" t="s" s="13">
        <v>1169</v>
      </c>
      <c r="E1304" t="s" s="13">
        <v>1289</v>
      </c>
      <c r="F1304" s="14"/>
      <c r="G1304" s="14"/>
      <c r="H1304" s="14"/>
      <c r="I1304" s="14"/>
      <c r="J1304" s="14"/>
      <c r="K1304" s="14"/>
      <c r="L1304" s="14"/>
      <c r="M1304" s="14"/>
      <c r="N1304" s="14"/>
      <c r="O1304" s="14"/>
      <c r="P1304" s="14"/>
      <c r="Q1304" s="14"/>
      <c r="R1304" s="14"/>
      <c r="S1304" s="14"/>
      <c r="T1304" s="14"/>
      <c r="U1304" s="14"/>
      <c r="V1304" s="14"/>
    </row>
    <row r="1305" ht="20.05" customHeight="1">
      <c r="A1305" s="10">
        <v>50</v>
      </c>
      <c r="B1305" s="11">
        <v>39</v>
      </c>
      <c r="C1305" s="12">
        <v>1304</v>
      </c>
      <c r="D1305" t="s" s="13">
        <v>1169</v>
      </c>
      <c r="E1305" t="s" s="13">
        <v>1290</v>
      </c>
      <c r="F1305" s="14"/>
      <c r="G1305" s="14"/>
      <c r="H1305" s="14"/>
      <c r="I1305" s="14"/>
      <c r="J1305" s="14"/>
      <c r="K1305" s="14"/>
      <c r="L1305" s="14"/>
      <c r="M1305" s="14"/>
      <c r="N1305" s="14"/>
      <c r="O1305" s="14"/>
      <c r="P1305" s="14"/>
      <c r="Q1305" s="14"/>
      <c r="R1305" s="14"/>
      <c r="S1305" s="14"/>
      <c r="T1305" s="14"/>
      <c r="U1305" s="14"/>
      <c r="V1305" s="14"/>
    </row>
    <row r="1306" ht="20.05" customHeight="1">
      <c r="A1306" s="10">
        <v>51</v>
      </c>
      <c r="B1306" s="11">
        <v>39</v>
      </c>
      <c r="C1306" s="12">
        <v>1305</v>
      </c>
      <c r="D1306" t="s" s="13">
        <v>1169</v>
      </c>
      <c r="E1306" t="s" s="13">
        <v>1291</v>
      </c>
      <c r="F1306" s="14"/>
      <c r="G1306" s="14"/>
      <c r="H1306" s="14"/>
      <c r="I1306" s="14"/>
      <c r="J1306" s="14"/>
      <c r="K1306" s="14"/>
      <c r="L1306" s="14"/>
      <c r="M1306" s="14"/>
      <c r="N1306" s="14"/>
      <c r="O1306" s="14"/>
      <c r="P1306" s="14"/>
      <c r="Q1306" s="14"/>
      <c r="R1306" s="14"/>
      <c r="S1306" s="14"/>
      <c r="T1306" s="14"/>
      <c r="U1306" s="14"/>
      <c r="V1306" s="14"/>
    </row>
    <row r="1307" ht="20.05" customHeight="1">
      <c r="A1307" s="10">
        <v>52</v>
      </c>
      <c r="B1307" s="11">
        <v>39</v>
      </c>
      <c r="C1307" s="12">
        <v>1306</v>
      </c>
      <c r="D1307" t="s" s="13">
        <v>1169</v>
      </c>
      <c r="E1307" t="s" s="13">
        <v>1292</v>
      </c>
      <c r="F1307" s="14"/>
      <c r="G1307" s="14"/>
      <c r="H1307" s="14"/>
      <c r="I1307" s="14"/>
      <c r="J1307" s="14"/>
      <c r="K1307" s="14"/>
      <c r="L1307" s="14"/>
      <c r="M1307" s="14"/>
      <c r="N1307" s="14"/>
      <c r="O1307" s="14"/>
      <c r="P1307" s="14"/>
      <c r="Q1307" s="14"/>
      <c r="R1307" s="14"/>
      <c r="S1307" s="14"/>
      <c r="T1307" s="14"/>
      <c r="U1307" s="14"/>
      <c r="V1307" s="14"/>
    </row>
    <row r="1308" ht="20.05" customHeight="1">
      <c r="A1308" s="10">
        <v>53</v>
      </c>
      <c r="B1308" s="11">
        <v>39</v>
      </c>
      <c r="C1308" s="12">
        <v>1307</v>
      </c>
      <c r="D1308" t="s" s="13">
        <v>1169</v>
      </c>
      <c r="E1308" t="s" s="13">
        <v>1293</v>
      </c>
      <c r="F1308" s="14"/>
      <c r="G1308" s="14"/>
      <c r="H1308" s="14"/>
      <c r="I1308" s="14"/>
      <c r="J1308" s="14"/>
      <c r="K1308" s="14"/>
      <c r="L1308" s="14"/>
      <c r="M1308" s="14"/>
      <c r="N1308" s="14"/>
      <c r="O1308" s="14"/>
      <c r="P1308" s="14"/>
      <c r="Q1308" s="14"/>
      <c r="R1308" s="14"/>
      <c r="S1308" s="14"/>
      <c r="T1308" s="14"/>
      <c r="U1308" s="14"/>
      <c r="V1308" s="14"/>
    </row>
    <row r="1309" ht="20.05" customHeight="1">
      <c r="A1309" s="10">
        <v>54</v>
      </c>
      <c r="B1309" s="11">
        <v>39</v>
      </c>
      <c r="C1309" s="12">
        <v>1308</v>
      </c>
      <c r="D1309" t="s" s="13">
        <v>1169</v>
      </c>
      <c r="E1309" t="s" s="13">
        <v>1294</v>
      </c>
      <c r="F1309" s="14"/>
      <c r="G1309" s="14"/>
      <c r="H1309" s="14"/>
      <c r="I1309" s="14"/>
      <c r="J1309" s="14"/>
      <c r="K1309" s="14"/>
      <c r="L1309" s="14"/>
      <c r="M1309" s="14"/>
      <c r="N1309" s="14"/>
      <c r="O1309" s="14"/>
      <c r="P1309" s="14"/>
      <c r="Q1309" s="14"/>
      <c r="R1309" s="14"/>
      <c r="S1309" s="14"/>
      <c r="T1309" s="14"/>
      <c r="U1309" s="14"/>
      <c r="V1309" s="14"/>
    </row>
    <row r="1310" ht="20.05" customHeight="1">
      <c r="A1310" s="10">
        <v>55</v>
      </c>
      <c r="B1310" s="11">
        <v>39</v>
      </c>
      <c r="C1310" s="12">
        <v>1309</v>
      </c>
      <c r="D1310" t="s" s="13">
        <v>1169</v>
      </c>
      <c r="E1310" t="s" s="13">
        <v>1295</v>
      </c>
      <c r="F1310" s="14"/>
      <c r="G1310" s="14"/>
      <c r="H1310" s="14"/>
      <c r="I1310" s="14"/>
      <c r="J1310" s="14"/>
      <c r="K1310" s="14"/>
      <c r="L1310" s="14"/>
      <c r="M1310" s="14"/>
      <c r="N1310" s="14"/>
      <c r="O1310" s="14"/>
      <c r="P1310" s="14"/>
      <c r="Q1310" s="14"/>
      <c r="R1310" s="14"/>
      <c r="S1310" s="14"/>
      <c r="T1310" s="14"/>
      <c r="U1310" s="14"/>
      <c r="V1310" s="14"/>
    </row>
    <row r="1311" ht="20.05" customHeight="1">
      <c r="A1311" s="10">
        <v>56</v>
      </c>
      <c r="B1311" s="11">
        <v>39</v>
      </c>
      <c r="C1311" s="12">
        <v>1310</v>
      </c>
      <c r="D1311" t="s" s="13">
        <v>1169</v>
      </c>
      <c r="E1311" t="s" s="13">
        <v>1296</v>
      </c>
      <c r="F1311" s="14"/>
      <c r="G1311" s="14"/>
      <c r="H1311" s="14"/>
      <c r="I1311" s="14"/>
      <c r="J1311" s="14"/>
      <c r="K1311" s="14"/>
      <c r="L1311" s="14"/>
      <c r="M1311" s="14"/>
      <c r="N1311" s="14"/>
      <c r="O1311" s="14"/>
      <c r="P1311" s="14"/>
      <c r="Q1311" s="14"/>
      <c r="R1311" s="14"/>
      <c r="S1311" s="14"/>
      <c r="T1311" s="14"/>
      <c r="U1311" s="14"/>
      <c r="V1311" s="14"/>
    </row>
    <row r="1312" ht="20.05" customHeight="1">
      <c r="A1312" s="10">
        <v>57</v>
      </c>
      <c r="B1312" s="11">
        <v>39</v>
      </c>
      <c r="C1312" s="12">
        <v>1311</v>
      </c>
      <c r="D1312" t="s" s="13">
        <v>1169</v>
      </c>
      <c r="E1312" t="s" s="13">
        <v>1297</v>
      </c>
      <c r="F1312" s="14"/>
      <c r="G1312" s="14"/>
      <c r="H1312" s="14"/>
      <c r="I1312" s="14"/>
      <c r="J1312" s="14"/>
      <c r="K1312" s="14"/>
      <c r="L1312" s="14"/>
      <c r="M1312" s="14"/>
      <c r="N1312" s="14"/>
      <c r="O1312" s="14"/>
      <c r="P1312" s="14"/>
      <c r="Q1312" s="14"/>
      <c r="R1312" s="14"/>
      <c r="S1312" s="14"/>
      <c r="T1312" s="14"/>
      <c r="U1312" s="14"/>
      <c r="V1312" s="14"/>
    </row>
    <row r="1313" ht="20.05" customHeight="1">
      <c r="A1313" s="10">
        <v>58</v>
      </c>
      <c r="B1313" s="11">
        <v>39</v>
      </c>
      <c r="C1313" s="12">
        <v>1312</v>
      </c>
      <c r="D1313" t="s" s="13">
        <v>1169</v>
      </c>
      <c r="E1313" t="s" s="13">
        <v>1298</v>
      </c>
      <c r="F1313" s="14"/>
      <c r="G1313" s="14"/>
      <c r="H1313" s="14"/>
      <c r="I1313" s="14"/>
      <c r="J1313" s="14"/>
      <c r="K1313" s="14"/>
      <c r="L1313" s="14"/>
      <c r="M1313" s="14"/>
      <c r="N1313" s="14"/>
      <c r="O1313" s="14"/>
      <c r="P1313" s="14"/>
      <c r="Q1313" s="14"/>
      <c r="R1313" s="14"/>
      <c r="S1313" s="14"/>
      <c r="T1313" s="14"/>
      <c r="U1313" s="14"/>
      <c r="V1313" s="14"/>
    </row>
    <row r="1314" ht="20.05" customHeight="1">
      <c r="A1314" s="10">
        <v>59</v>
      </c>
      <c r="B1314" s="11">
        <v>39</v>
      </c>
      <c r="C1314" s="12">
        <v>1313</v>
      </c>
      <c r="D1314" t="s" s="13">
        <v>1169</v>
      </c>
      <c r="E1314" t="s" s="13">
        <v>1299</v>
      </c>
      <c r="F1314" s="14"/>
      <c r="G1314" s="14"/>
      <c r="H1314" s="14"/>
      <c r="I1314" s="14"/>
      <c r="J1314" s="14"/>
      <c r="K1314" s="14"/>
      <c r="L1314" s="14"/>
      <c r="M1314" s="14"/>
      <c r="N1314" s="14"/>
      <c r="O1314" s="14"/>
      <c r="P1314" s="14"/>
      <c r="Q1314" s="14"/>
      <c r="R1314" s="14"/>
      <c r="S1314" s="14"/>
      <c r="T1314" s="14"/>
      <c r="U1314" s="14"/>
      <c r="V1314" s="14"/>
    </row>
    <row r="1315" ht="20.05" customHeight="1">
      <c r="A1315" s="10">
        <v>60</v>
      </c>
      <c r="B1315" s="11">
        <v>39</v>
      </c>
      <c r="C1315" s="12">
        <v>1314</v>
      </c>
      <c r="D1315" t="s" s="13">
        <v>1169</v>
      </c>
      <c r="E1315" t="s" s="13">
        <v>1300</v>
      </c>
      <c r="F1315" s="14"/>
      <c r="G1315" s="14"/>
      <c r="H1315" s="14"/>
      <c r="I1315" s="14"/>
      <c r="J1315" s="14"/>
      <c r="K1315" s="14"/>
      <c r="L1315" s="14"/>
      <c r="M1315" s="14"/>
      <c r="N1315" s="14"/>
      <c r="O1315" s="14"/>
      <c r="P1315" s="14"/>
      <c r="Q1315" s="14"/>
      <c r="R1315" s="14"/>
      <c r="S1315" s="14"/>
      <c r="T1315" s="14"/>
      <c r="U1315" s="14"/>
      <c r="V1315" s="14"/>
    </row>
    <row r="1316" ht="20.05" customHeight="1">
      <c r="A1316" s="10">
        <v>61</v>
      </c>
      <c r="B1316" s="11">
        <v>39</v>
      </c>
      <c r="C1316" s="12">
        <v>1315</v>
      </c>
      <c r="D1316" t="s" s="13">
        <v>1169</v>
      </c>
      <c r="E1316" t="s" s="13">
        <v>1301</v>
      </c>
      <c r="F1316" s="14"/>
      <c r="G1316" s="14"/>
      <c r="H1316" s="14"/>
      <c r="I1316" s="14"/>
      <c r="J1316" s="14"/>
      <c r="K1316" s="14"/>
      <c r="L1316" s="14"/>
      <c r="M1316" s="14"/>
      <c r="N1316" s="14"/>
      <c r="O1316" s="14"/>
      <c r="P1316" s="14"/>
      <c r="Q1316" s="14"/>
      <c r="R1316" s="14"/>
      <c r="S1316" s="14"/>
      <c r="T1316" s="14"/>
      <c r="U1316" s="14"/>
      <c r="V1316" s="14"/>
    </row>
    <row r="1317" ht="20.05" customHeight="1">
      <c r="A1317" s="10">
        <v>62</v>
      </c>
      <c r="B1317" s="11">
        <v>39</v>
      </c>
      <c r="C1317" s="12">
        <v>1316</v>
      </c>
      <c r="D1317" t="s" s="13">
        <v>1169</v>
      </c>
      <c r="E1317" t="s" s="13">
        <v>1302</v>
      </c>
      <c r="F1317" s="14"/>
      <c r="G1317" s="14"/>
      <c r="H1317" s="14"/>
      <c r="I1317" s="14"/>
      <c r="J1317" s="14"/>
      <c r="K1317" s="14"/>
      <c r="L1317" s="14"/>
      <c r="M1317" s="14"/>
      <c r="N1317" s="14"/>
      <c r="O1317" s="14"/>
      <c r="P1317" s="14"/>
      <c r="Q1317" s="14"/>
      <c r="R1317" s="14"/>
      <c r="S1317" s="14"/>
      <c r="T1317" s="14"/>
      <c r="U1317" s="14"/>
      <c r="V1317" s="14"/>
    </row>
    <row r="1318" ht="20.05" customHeight="1">
      <c r="A1318" s="10">
        <v>63</v>
      </c>
      <c r="B1318" s="11">
        <v>39</v>
      </c>
      <c r="C1318" s="12">
        <v>1317</v>
      </c>
      <c r="D1318" t="s" s="13">
        <v>1169</v>
      </c>
      <c r="E1318" t="s" s="13">
        <v>1303</v>
      </c>
      <c r="F1318" s="14"/>
      <c r="G1318" s="14"/>
      <c r="H1318" s="14"/>
      <c r="I1318" s="14"/>
      <c r="J1318" s="14"/>
      <c r="K1318" s="14"/>
      <c r="L1318" s="14"/>
      <c r="M1318" s="14"/>
      <c r="N1318" s="14"/>
      <c r="O1318" s="14"/>
      <c r="P1318" s="14"/>
      <c r="Q1318" s="14"/>
      <c r="R1318" s="14"/>
      <c r="S1318" s="14"/>
      <c r="T1318" s="14"/>
      <c r="U1318" s="14"/>
      <c r="V1318" s="14"/>
    </row>
    <row r="1319" ht="20.05" customHeight="1">
      <c r="A1319" s="10">
        <v>64</v>
      </c>
      <c r="B1319" s="11">
        <v>39</v>
      </c>
      <c r="C1319" s="12">
        <v>1318</v>
      </c>
      <c r="D1319" t="s" s="13">
        <v>1169</v>
      </c>
      <c r="E1319" t="s" s="13">
        <v>1304</v>
      </c>
      <c r="F1319" s="14"/>
      <c r="G1319" s="14"/>
      <c r="H1319" s="14"/>
      <c r="I1319" s="14"/>
      <c r="J1319" s="14"/>
      <c r="K1319" s="14"/>
      <c r="L1319" s="14"/>
      <c r="M1319" s="14"/>
      <c r="N1319" s="14"/>
      <c r="O1319" s="14"/>
      <c r="P1319" s="14"/>
      <c r="Q1319" s="14"/>
      <c r="R1319" s="14"/>
      <c r="S1319" s="14"/>
      <c r="T1319" s="14"/>
      <c r="U1319" s="14"/>
      <c r="V1319" s="14"/>
    </row>
    <row r="1320" ht="20.05" customHeight="1">
      <c r="A1320" s="10">
        <v>65</v>
      </c>
      <c r="B1320" s="11">
        <v>39</v>
      </c>
      <c r="C1320" s="12">
        <v>1319</v>
      </c>
      <c r="D1320" t="s" s="13">
        <v>1169</v>
      </c>
      <c r="E1320" t="s" s="13">
        <v>1305</v>
      </c>
      <c r="F1320" s="14"/>
      <c r="G1320" s="14"/>
      <c r="H1320" s="14"/>
      <c r="I1320" s="14"/>
      <c r="J1320" s="14"/>
      <c r="K1320" s="14"/>
      <c r="L1320" s="14"/>
      <c r="M1320" s="14"/>
      <c r="N1320" s="14"/>
      <c r="O1320" s="14"/>
      <c r="P1320" s="14"/>
      <c r="Q1320" s="14"/>
      <c r="R1320" s="14"/>
      <c r="S1320" s="14"/>
      <c r="T1320" s="14"/>
      <c r="U1320" s="14"/>
      <c r="V1320" s="14"/>
    </row>
    <row r="1321" ht="20.05" customHeight="1">
      <c r="A1321" s="10">
        <v>66</v>
      </c>
      <c r="B1321" s="11">
        <v>39</v>
      </c>
      <c r="C1321" s="12">
        <v>1320</v>
      </c>
      <c r="D1321" t="s" s="13">
        <v>1169</v>
      </c>
      <c r="E1321" t="s" s="13">
        <v>1306</v>
      </c>
      <c r="F1321" s="14"/>
      <c r="G1321" s="14"/>
      <c r="H1321" s="14"/>
      <c r="I1321" s="14"/>
      <c r="J1321" s="14"/>
      <c r="K1321" s="14"/>
      <c r="L1321" s="14"/>
      <c r="M1321" s="14"/>
      <c r="N1321" s="14"/>
      <c r="O1321" s="14"/>
      <c r="P1321" s="14"/>
      <c r="Q1321" s="14"/>
      <c r="R1321" s="14"/>
      <c r="S1321" s="14"/>
      <c r="T1321" s="14"/>
      <c r="U1321" s="14"/>
      <c r="V1321" s="14"/>
    </row>
    <row r="1322" ht="20.05" customHeight="1">
      <c r="A1322" s="10">
        <v>1</v>
      </c>
      <c r="B1322" s="11">
        <v>41</v>
      </c>
      <c r="C1322" s="12">
        <v>1321</v>
      </c>
      <c r="D1322" t="s" s="13">
        <v>1169</v>
      </c>
      <c r="E1322" t="s" s="13">
        <v>1307</v>
      </c>
      <c r="F1322" s="14"/>
      <c r="G1322" s="14"/>
      <c r="H1322" s="14"/>
      <c r="I1322" s="14"/>
      <c r="J1322" s="14"/>
      <c r="K1322" s="14"/>
      <c r="L1322" s="14"/>
      <c r="M1322" s="14"/>
      <c r="N1322" s="14"/>
      <c r="O1322" s="14"/>
      <c r="P1322" s="14"/>
      <c r="Q1322" s="14"/>
      <c r="R1322" s="14"/>
      <c r="S1322" s="14"/>
      <c r="T1322" s="14"/>
      <c r="U1322" s="14"/>
      <c r="V1322" s="14"/>
    </row>
    <row r="1323" ht="20.05" customHeight="1">
      <c r="A1323" s="10">
        <v>2</v>
      </c>
      <c r="B1323" s="11">
        <v>41</v>
      </c>
      <c r="C1323" s="12">
        <v>1322</v>
      </c>
      <c r="D1323" t="s" s="13">
        <v>1169</v>
      </c>
      <c r="E1323" t="s" s="13">
        <v>1308</v>
      </c>
      <c r="F1323" s="14"/>
      <c r="G1323" s="14"/>
      <c r="H1323" s="14"/>
      <c r="I1323" s="14"/>
      <c r="J1323" s="14"/>
      <c r="K1323" s="14"/>
      <c r="L1323" s="14"/>
      <c r="M1323" s="14"/>
      <c r="N1323" s="14"/>
      <c r="O1323" s="14"/>
      <c r="P1323" s="14"/>
      <c r="Q1323" s="14"/>
      <c r="R1323" s="14"/>
      <c r="S1323" s="14"/>
      <c r="T1323" s="14"/>
      <c r="U1323" s="14"/>
      <c r="V1323" s="14"/>
    </row>
    <row r="1324" ht="20.05" customHeight="1">
      <c r="A1324" s="10">
        <v>3</v>
      </c>
      <c r="B1324" s="11">
        <v>41</v>
      </c>
      <c r="C1324" s="12">
        <v>1323</v>
      </c>
      <c r="D1324" t="s" s="13">
        <v>1169</v>
      </c>
      <c r="E1324" t="s" s="13">
        <v>1309</v>
      </c>
      <c r="F1324" s="14"/>
      <c r="G1324" s="14"/>
      <c r="H1324" s="14"/>
      <c r="I1324" s="14"/>
      <c r="J1324" s="14"/>
      <c r="K1324" s="14"/>
      <c r="L1324" s="14"/>
      <c r="M1324" s="14"/>
      <c r="N1324" s="14"/>
      <c r="O1324" s="14"/>
      <c r="P1324" s="14"/>
      <c r="Q1324" s="14"/>
      <c r="R1324" s="14"/>
      <c r="S1324" s="14"/>
      <c r="T1324" s="14"/>
      <c r="U1324" s="14"/>
      <c r="V1324" s="14"/>
    </row>
    <row r="1325" ht="20.05" customHeight="1">
      <c r="A1325" s="10">
        <v>4</v>
      </c>
      <c r="B1325" s="11">
        <v>41</v>
      </c>
      <c r="C1325" s="12">
        <v>1324</v>
      </c>
      <c r="D1325" t="s" s="13">
        <v>1169</v>
      </c>
      <c r="E1325" t="s" s="13">
        <v>1310</v>
      </c>
      <c r="F1325" s="14"/>
      <c r="G1325" s="14"/>
      <c r="H1325" s="14"/>
      <c r="I1325" s="14"/>
      <c r="J1325" s="14"/>
      <c r="K1325" s="14"/>
      <c r="L1325" s="14"/>
      <c r="M1325" s="14"/>
      <c r="N1325" s="14"/>
      <c r="O1325" s="14"/>
      <c r="P1325" s="14"/>
      <c r="Q1325" s="14"/>
      <c r="R1325" s="14"/>
      <c r="S1325" s="14"/>
      <c r="T1325" s="14"/>
      <c r="U1325" s="14"/>
      <c r="V1325" s="14"/>
    </row>
    <row r="1326" ht="20.05" customHeight="1">
      <c r="A1326" s="10">
        <v>5</v>
      </c>
      <c r="B1326" s="11">
        <v>41</v>
      </c>
      <c r="C1326" s="12">
        <v>1325</v>
      </c>
      <c r="D1326" t="s" s="13">
        <v>1169</v>
      </c>
      <c r="E1326" t="s" s="13">
        <v>1311</v>
      </c>
      <c r="F1326" s="14"/>
      <c r="G1326" s="14"/>
      <c r="H1326" s="14"/>
      <c r="I1326" s="14"/>
      <c r="J1326" s="14"/>
      <c r="K1326" s="14"/>
      <c r="L1326" s="14"/>
      <c r="M1326" s="14"/>
      <c r="N1326" s="14"/>
      <c r="O1326" s="14"/>
      <c r="P1326" s="14"/>
      <c r="Q1326" s="14"/>
      <c r="R1326" s="14"/>
      <c r="S1326" s="14"/>
      <c r="T1326" s="14"/>
      <c r="U1326" s="14"/>
      <c r="V1326" s="14"/>
    </row>
    <row r="1327" ht="20.05" customHeight="1">
      <c r="A1327" s="10">
        <v>6</v>
      </c>
      <c r="B1327" s="11">
        <v>41</v>
      </c>
      <c r="C1327" s="12">
        <v>1326</v>
      </c>
      <c r="D1327" t="s" s="13">
        <v>1169</v>
      </c>
      <c r="E1327" t="s" s="13">
        <v>1312</v>
      </c>
      <c r="F1327" s="14"/>
      <c r="G1327" s="14"/>
      <c r="H1327" s="14"/>
      <c r="I1327" s="14"/>
      <c r="J1327" s="14"/>
      <c r="K1327" s="14"/>
      <c r="L1327" s="14"/>
      <c r="M1327" s="14"/>
      <c r="N1327" s="14"/>
      <c r="O1327" s="14"/>
      <c r="P1327" s="14"/>
      <c r="Q1327" s="14"/>
      <c r="R1327" s="14"/>
      <c r="S1327" s="14"/>
      <c r="T1327" s="14"/>
      <c r="U1327" s="14"/>
      <c r="V1327" s="14"/>
    </row>
    <row r="1328" ht="20.05" customHeight="1">
      <c r="A1328" s="10">
        <v>7</v>
      </c>
      <c r="B1328" s="11">
        <v>41</v>
      </c>
      <c r="C1328" s="12">
        <v>1327</v>
      </c>
      <c r="D1328" t="s" s="13">
        <v>1169</v>
      </c>
      <c r="E1328" t="s" s="13">
        <v>1313</v>
      </c>
      <c r="F1328" s="14"/>
      <c r="G1328" s="14"/>
      <c r="H1328" s="14"/>
      <c r="I1328" s="14"/>
      <c r="J1328" s="14"/>
      <c r="K1328" s="14"/>
      <c r="L1328" s="14"/>
      <c r="M1328" s="14"/>
      <c r="N1328" s="14"/>
      <c r="O1328" s="14"/>
      <c r="P1328" s="14"/>
      <c r="Q1328" s="14"/>
      <c r="R1328" s="14"/>
      <c r="S1328" s="14"/>
      <c r="T1328" s="14"/>
      <c r="U1328" s="14"/>
      <c r="V1328" s="14"/>
    </row>
    <row r="1329" ht="20.05" customHeight="1">
      <c r="A1329" s="10">
        <v>8</v>
      </c>
      <c r="B1329" s="11">
        <v>41</v>
      </c>
      <c r="C1329" s="12">
        <v>1328</v>
      </c>
      <c r="D1329" t="s" s="13">
        <v>1169</v>
      </c>
      <c r="E1329" t="s" s="13">
        <v>1314</v>
      </c>
      <c r="F1329" s="14"/>
      <c r="G1329" s="14"/>
      <c r="H1329" s="14"/>
      <c r="I1329" s="14"/>
      <c r="J1329" s="14"/>
      <c r="K1329" s="14"/>
      <c r="L1329" s="14"/>
      <c r="M1329" s="14"/>
      <c r="N1329" s="14"/>
      <c r="O1329" s="14"/>
      <c r="P1329" s="14"/>
      <c r="Q1329" s="14"/>
      <c r="R1329" s="14"/>
      <c r="S1329" s="14"/>
      <c r="T1329" s="14"/>
      <c r="U1329" s="14"/>
      <c r="V1329" s="14"/>
    </row>
    <row r="1330" ht="20.05" customHeight="1">
      <c r="A1330" s="10">
        <v>9</v>
      </c>
      <c r="B1330" s="11">
        <v>41</v>
      </c>
      <c r="C1330" s="12">
        <v>1329</v>
      </c>
      <c r="D1330" t="s" s="13">
        <v>1169</v>
      </c>
      <c r="E1330" t="s" s="13">
        <v>1315</v>
      </c>
      <c r="F1330" s="14"/>
      <c r="G1330" s="14"/>
      <c r="H1330" s="14"/>
      <c r="I1330" s="14"/>
      <c r="J1330" s="14"/>
      <c r="K1330" s="14"/>
      <c r="L1330" s="14"/>
      <c r="M1330" s="14"/>
      <c r="N1330" s="14"/>
      <c r="O1330" s="14"/>
      <c r="P1330" s="14"/>
      <c r="Q1330" s="14"/>
      <c r="R1330" s="14"/>
      <c r="S1330" s="14"/>
      <c r="T1330" s="14"/>
      <c r="U1330" s="14"/>
      <c r="V1330" s="14"/>
    </row>
    <row r="1331" ht="20.05" customHeight="1">
      <c r="A1331" s="10">
        <v>10</v>
      </c>
      <c r="B1331" s="11">
        <v>41</v>
      </c>
      <c r="C1331" s="12">
        <v>1330</v>
      </c>
      <c r="D1331" t="s" s="13">
        <v>1169</v>
      </c>
      <c r="E1331" t="s" s="13">
        <v>1316</v>
      </c>
      <c r="F1331" s="14"/>
      <c r="G1331" s="14"/>
      <c r="H1331" s="14"/>
      <c r="I1331" s="14"/>
      <c r="J1331" s="14"/>
      <c r="K1331" s="14"/>
      <c r="L1331" s="14"/>
      <c r="M1331" s="14"/>
      <c r="N1331" s="14"/>
      <c r="O1331" s="14"/>
      <c r="P1331" s="14"/>
      <c r="Q1331" s="14"/>
      <c r="R1331" s="14"/>
      <c r="S1331" s="14"/>
      <c r="T1331" s="14"/>
      <c r="U1331" s="14"/>
      <c r="V1331" s="14"/>
    </row>
    <row r="1332" ht="20.05" customHeight="1">
      <c r="A1332" s="10">
        <v>11</v>
      </c>
      <c r="B1332" s="11">
        <v>41</v>
      </c>
      <c r="C1332" s="12">
        <v>1331</v>
      </c>
      <c r="D1332" t="s" s="13">
        <v>1169</v>
      </c>
      <c r="E1332" t="s" s="13">
        <v>1317</v>
      </c>
      <c r="F1332" s="14"/>
      <c r="G1332" s="14"/>
      <c r="H1332" s="14"/>
      <c r="I1332" s="14"/>
      <c r="J1332" s="14"/>
      <c r="K1332" s="14"/>
      <c r="L1332" s="14"/>
      <c r="M1332" s="14"/>
      <c r="N1332" s="14"/>
      <c r="O1332" s="14"/>
      <c r="P1332" s="14"/>
      <c r="Q1332" s="14"/>
      <c r="R1332" s="14"/>
      <c r="S1332" s="14"/>
      <c r="T1332" s="14"/>
      <c r="U1332" s="14"/>
      <c r="V1332" s="14"/>
    </row>
    <row r="1333" ht="20.05" customHeight="1">
      <c r="A1333" s="10">
        <v>12</v>
      </c>
      <c r="B1333" s="11">
        <v>41</v>
      </c>
      <c r="C1333" s="12">
        <v>1332</v>
      </c>
      <c r="D1333" t="s" s="13">
        <v>1169</v>
      </c>
      <c r="E1333" t="s" s="13">
        <v>1318</v>
      </c>
      <c r="F1333" s="14"/>
      <c r="G1333" s="14"/>
      <c r="H1333" s="14"/>
      <c r="I1333" s="14"/>
      <c r="J1333" s="14"/>
      <c r="K1333" s="14"/>
      <c r="L1333" s="14"/>
      <c r="M1333" s="14"/>
      <c r="N1333" s="14"/>
      <c r="O1333" s="14"/>
      <c r="P1333" s="14"/>
      <c r="Q1333" s="14"/>
      <c r="R1333" s="14"/>
      <c r="S1333" s="14"/>
      <c r="T1333" s="14"/>
      <c r="U1333" s="14"/>
      <c r="V1333" s="14"/>
    </row>
    <row r="1334" ht="20.05" customHeight="1">
      <c r="A1334" s="10">
        <v>13</v>
      </c>
      <c r="B1334" s="11">
        <v>41</v>
      </c>
      <c r="C1334" s="12">
        <v>1333</v>
      </c>
      <c r="D1334" t="s" s="13">
        <v>1169</v>
      </c>
      <c r="E1334" t="s" s="13">
        <v>1319</v>
      </c>
      <c r="F1334" s="14"/>
      <c r="G1334" s="14"/>
      <c r="H1334" s="14"/>
      <c r="I1334" s="14"/>
      <c r="J1334" s="14"/>
      <c r="K1334" s="14"/>
      <c r="L1334" s="14"/>
      <c r="M1334" s="14"/>
      <c r="N1334" s="14"/>
      <c r="O1334" s="14"/>
      <c r="P1334" s="14"/>
      <c r="Q1334" s="14"/>
      <c r="R1334" s="14"/>
      <c r="S1334" s="14"/>
      <c r="T1334" s="14"/>
      <c r="U1334" s="14"/>
      <c r="V1334" s="14"/>
    </row>
    <row r="1335" ht="20.05" customHeight="1">
      <c r="A1335" s="10">
        <v>14</v>
      </c>
      <c r="B1335" s="11">
        <v>41</v>
      </c>
      <c r="C1335" s="12">
        <v>1334</v>
      </c>
      <c r="D1335" t="s" s="13">
        <v>1169</v>
      </c>
      <c r="E1335" t="s" s="13">
        <v>1320</v>
      </c>
      <c r="F1335" s="14"/>
      <c r="G1335" s="14"/>
      <c r="H1335" s="14"/>
      <c r="I1335" s="14"/>
      <c r="J1335" s="14"/>
      <c r="K1335" s="14"/>
      <c r="L1335" s="14"/>
      <c r="M1335" s="14"/>
      <c r="N1335" s="14"/>
      <c r="O1335" s="14"/>
      <c r="P1335" s="14"/>
      <c r="Q1335" s="14"/>
      <c r="R1335" s="14"/>
      <c r="S1335" s="14"/>
      <c r="T1335" s="14"/>
      <c r="U1335" s="14"/>
      <c r="V1335" s="14"/>
    </row>
    <row r="1336" ht="20.05" customHeight="1">
      <c r="A1336" s="10">
        <v>15</v>
      </c>
      <c r="B1336" s="11">
        <v>41</v>
      </c>
      <c r="C1336" s="12">
        <v>1335</v>
      </c>
      <c r="D1336" t="s" s="13">
        <v>1169</v>
      </c>
      <c r="E1336" t="s" s="13">
        <v>1321</v>
      </c>
      <c r="F1336" s="14"/>
      <c r="G1336" s="14"/>
      <c r="H1336" s="14"/>
      <c r="I1336" s="14"/>
      <c r="J1336" s="14"/>
      <c r="K1336" s="14"/>
      <c r="L1336" s="14"/>
      <c r="M1336" s="14"/>
      <c r="N1336" s="14"/>
      <c r="O1336" s="14"/>
      <c r="P1336" s="14"/>
      <c r="Q1336" s="14"/>
      <c r="R1336" s="14"/>
      <c r="S1336" s="14"/>
      <c r="T1336" s="14"/>
      <c r="U1336" s="14"/>
      <c r="V1336" s="14"/>
    </row>
    <row r="1337" ht="20.05" customHeight="1">
      <c r="A1337" s="10">
        <v>16</v>
      </c>
      <c r="B1337" s="11">
        <v>41</v>
      </c>
      <c r="C1337" s="12">
        <v>1336</v>
      </c>
      <c r="D1337" t="s" s="13">
        <v>1169</v>
      </c>
      <c r="E1337" t="s" s="13">
        <v>1322</v>
      </c>
      <c r="F1337" s="14"/>
      <c r="G1337" s="14"/>
      <c r="H1337" s="14"/>
      <c r="I1337" s="14"/>
      <c r="J1337" s="14"/>
      <c r="K1337" s="14"/>
      <c r="L1337" s="14"/>
      <c r="M1337" s="14"/>
      <c r="N1337" s="14"/>
      <c r="O1337" s="14"/>
      <c r="P1337" s="14"/>
      <c r="Q1337" s="14"/>
      <c r="R1337" s="14"/>
      <c r="S1337" s="14"/>
      <c r="T1337" s="14"/>
      <c r="U1337" s="14"/>
      <c r="V1337" s="14"/>
    </row>
    <row r="1338" ht="20.05" customHeight="1">
      <c r="A1338" s="10">
        <v>17</v>
      </c>
      <c r="B1338" s="11">
        <v>41</v>
      </c>
      <c r="C1338" s="12">
        <v>1337</v>
      </c>
      <c r="D1338" t="s" s="13">
        <v>1169</v>
      </c>
      <c r="E1338" t="s" s="13">
        <v>1323</v>
      </c>
      <c r="F1338" s="14"/>
      <c r="G1338" s="14"/>
      <c r="H1338" s="14"/>
      <c r="I1338" s="14"/>
      <c r="J1338" s="14"/>
      <c r="K1338" s="14"/>
      <c r="L1338" s="14"/>
      <c r="M1338" s="14"/>
      <c r="N1338" s="14"/>
      <c r="O1338" s="14"/>
      <c r="P1338" s="14"/>
      <c r="Q1338" s="14"/>
      <c r="R1338" s="14"/>
      <c r="S1338" s="14"/>
      <c r="T1338" s="14"/>
      <c r="U1338" s="14"/>
      <c r="V1338" s="14"/>
    </row>
    <row r="1339" ht="20.05" customHeight="1">
      <c r="A1339" s="10">
        <v>18</v>
      </c>
      <c r="B1339" s="11">
        <v>41</v>
      </c>
      <c r="C1339" s="12">
        <v>1338</v>
      </c>
      <c r="D1339" t="s" s="13">
        <v>1169</v>
      </c>
      <c r="E1339" t="s" s="13">
        <v>1324</v>
      </c>
      <c r="F1339" s="14"/>
      <c r="G1339" s="14"/>
      <c r="H1339" s="14"/>
      <c r="I1339" s="14"/>
      <c r="J1339" s="14"/>
      <c r="K1339" s="14"/>
      <c r="L1339" s="14"/>
      <c r="M1339" s="14"/>
      <c r="N1339" s="14"/>
      <c r="O1339" s="14"/>
      <c r="P1339" s="14"/>
      <c r="Q1339" s="14"/>
      <c r="R1339" s="14"/>
      <c r="S1339" s="14"/>
      <c r="T1339" s="14"/>
      <c r="U1339" s="14"/>
      <c r="V1339" s="14"/>
    </row>
    <row r="1340" ht="20.05" customHeight="1">
      <c r="A1340" s="10">
        <v>19</v>
      </c>
      <c r="B1340" s="11">
        <v>41</v>
      </c>
      <c r="C1340" s="12">
        <v>1339</v>
      </c>
      <c r="D1340" t="s" s="13">
        <v>1169</v>
      </c>
      <c r="E1340" t="s" s="13">
        <v>1325</v>
      </c>
      <c r="F1340" s="14"/>
      <c r="G1340" s="14"/>
      <c r="H1340" s="14"/>
      <c r="I1340" s="14"/>
      <c r="J1340" s="14"/>
      <c r="K1340" s="14"/>
      <c r="L1340" s="14"/>
      <c r="M1340" s="14"/>
      <c r="N1340" s="14"/>
      <c r="O1340" s="14"/>
      <c r="P1340" s="14"/>
      <c r="Q1340" s="14"/>
      <c r="R1340" s="14"/>
      <c r="S1340" s="14"/>
      <c r="T1340" s="14"/>
      <c r="U1340" s="14"/>
      <c r="V1340" s="14"/>
    </row>
    <row r="1341" ht="20.05" customHeight="1">
      <c r="A1341" s="10">
        <v>20</v>
      </c>
      <c r="B1341" s="11">
        <v>41</v>
      </c>
      <c r="C1341" s="12">
        <v>1340</v>
      </c>
      <c r="D1341" t="s" s="13">
        <v>1169</v>
      </c>
      <c r="E1341" t="s" s="13">
        <v>1326</v>
      </c>
      <c r="F1341" s="14"/>
      <c r="G1341" s="14"/>
      <c r="H1341" s="14"/>
      <c r="I1341" s="14"/>
      <c r="J1341" s="14"/>
      <c r="K1341" s="14"/>
      <c r="L1341" s="14"/>
      <c r="M1341" s="14"/>
      <c r="N1341" s="14"/>
      <c r="O1341" s="14"/>
      <c r="P1341" s="14"/>
      <c r="Q1341" s="14"/>
      <c r="R1341" s="14"/>
      <c r="S1341" s="14"/>
      <c r="T1341" s="14"/>
      <c r="U1341" s="14"/>
      <c r="V1341" s="14"/>
    </row>
    <row r="1342" ht="20.05" customHeight="1">
      <c r="A1342" s="10">
        <v>21</v>
      </c>
      <c r="B1342" s="11">
        <v>41</v>
      </c>
      <c r="C1342" s="12">
        <v>1341</v>
      </c>
      <c r="D1342" t="s" s="13">
        <v>1169</v>
      </c>
      <c r="E1342" t="s" s="13">
        <v>1327</v>
      </c>
      <c r="F1342" s="14"/>
      <c r="G1342" s="14"/>
      <c r="H1342" s="14"/>
      <c r="I1342" s="14"/>
      <c r="J1342" s="14"/>
      <c r="K1342" s="14"/>
      <c r="L1342" s="14"/>
      <c r="M1342" s="14"/>
      <c r="N1342" s="14"/>
      <c r="O1342" s="14"/>
      <c r="P1342" s="14"/>
      <c r="Q1342" s="14"/>
      <c r="R1342" s="14"/>
      <c r="S1342" s="14"/>
      <c r="T1342" s="14"/>
      <c r="U1342" s="14"/>
      <c r="V1342" s="14"/>
    </row>
    <row r="1343" ht="20.05" customHeight="1">
      <c r="A1343" s="10">
        <v>22</v>
      </c>
      <c r="B1343" s="11">
        <v>41</v>
      </c>
      <c r="C1343" s="12">
        <v>1342</v>
      </c>
      <c r="D1343" t="s" s="13">
        <v>1169</v>
      </c>
      <c r="E1343" t="s" s="13">
        <v>1328</v>
      </c>
      <c r="F1343" s="14"/>
      <c r="G1343" s="14"/>
      <c r="H1343" s="14"/>
      <c r="I1343" s="14"/>
      <c r="J1343" s="14"/>
      <c r="K1343" s="14"/>
      <c r="L1343" s="14"/>
      <c r="M1343" s="14"/>
      <c r="N1343" s="14"/>
      <c r="O1343" s="14"/>
      <c r="P1343" s="14"/>
      <c r="Q1343" s="14"/>
      <c r="R1343" s="14"/>
      <c r="S1343" s="14"/>
      <c r="T1343" s="14"/>
      <c r="U1343" s="14"/>
      <c r="V1343" s="14"/>
    </row>
    <row r="1344" ht="20.05" customHeight="1">
      <c r="A1344" s="10">
        <v>23</v>
      </c>
      <c r="B1344" s="11">
        <v>41</v>
      </c>
      <c r="C1344" s="12">
        <v>1343</v>
      </c>
      <c r="D1344" t="s" s="13">
        <v>1169</v>
      </c>
      <c r="E1344" t="s" s="13">
        <v>1329</v>
      </c>
      <c r="F1344" s="14"/>
      <c r="G1344" s="14"/>
      <c r="H1344" s="14"/>
      <c r="I1344" s="14"/>
      <c r="J1344" s="14"/>
      <c r="K1344" s="14"/>
      <c r="L1344" s="14"/>
      <c r="M1344" s="14"/>
      <c r="N1344" s="14"/>
      <c r="O1344" s="14"/>
      <c r="P1344" s="14"/>
      <c r="Q1344" s="14"/>
      <c r="R1344" s="14"/>
      <c r="S1344" s="14"/>
      <c r="T1344" s="14"/>
      <c r="U1344" s="14"/>
      <c r="V1344" s="14"/>
    </row>
    <row r="1345" ht="20.05" customHeight="1">
      <c r="A1345" s="10">
        <v>24</v>
      </c>
      <c r="B1345" s="11">
        <v>41</v>
      </c>
      <c r="C1345" s="12">
        <v>1344</v>
      </c>
      <c r="D1345" t="s" s="13">
        <v>1169</v>
      </c>
      <c r="E1345" t="s" s="13">
        <v>1330</v>
      </c>
      <c r="F1345" s="14"/>
      <c r="G1345" s="14"/>
      <c r="H1345" s="14"/>
      <c r="I1345" s="14"/>
      <c r="J1345" s="14"/>
      <c r="K1345" s="14"/>
      <c r="L1345" s="14"/>
      <c r="M1345" s="14"/>
      <c r="N1345" s="14"/>
      <c r="O1345" s="14"/>
      <c r="P1345" s="14"/>
      <c r="Q1345" s="14"/>
      <c r="R1345" s="14"/>
      <c r="S1345" s="14"/>
      <c r="T1345" s="14"/>
      <c r="U1345" s="14"/>
      <c r="V1345" s="14"/>
    </row>
    <row r="1346" ht="20.05" customHeight="1">
      <c r="A1346" s="10">
        <v>25</v>
      </c>
      <c r="B1346" s="11">
        <v>41</v>
      </c>
      <c r="C1346" s="12">
        <v>1345</v>
      </c>
      <c r="D1346" t="s" s="13">
        <v>1169</v>
      </c>
      <c r="E1346" t="s" s="13">
        <v>1331</v>
      </c>
      <c r="F1346" s="14"/>
      <c r="G1346" s="14"/>
      <c r="H1346" s="14"/>
      <c r="I1346" s="14"/>
      <c r="J1346" s="14"/>
      <c r="K1346" s="14"/>
      <c r="L1346" s="14"/>
      <c r="M1346" s="14"/>
      <c r="N1346" s="14"/>
      <c r="O1346" s="14"/>
      <c r="P1346" s="14"/>
      <c r="Q1346" s="14"/>
      <c r="R1346" s="14"/>
      <c r="S1346" s="14"/>
      <c r="T1346" s="14"/>
      <c r="U1346" s="14"/>
      <c r="V1346" s="14"/>
    </row>
    <row r="1347" ht="20.05" customHeight="1">
      <c r="A1347" s="10">
        <v>26</v>
      </c>
      <c r="B1347" s="11">
        <v>41</v>
      </c>
      <c r="C1347" s="12">
        <v>1346</v>
      </c>
      <c r="D1347" t="s" s="13">
        <v>1169</v>
      </c>
      <c r="E1347" t="s" s="13">
        <v>1332</v>
      </c>
      <c r="F1347" s="14"/>
      <c r="G1347" s="14"/>
      <c r="H1347" s="14"/>
      <c r="I1347" s="14"/>
      <c r="J1347" s="14"/>
      <c r="K1347" s="14"/>
      <c r="L1347" s="14"/>
      <c r="M1347" s="14"/>
      <c r="N1347" s="14"/>
      <c r="O1347" s="14"/>
      <c r="P1347" s="14"/>
      <c r="Q1347" s="14"/>
      <c r="R1347" s="14"/>
      <c r="S1347" s="14"/>
      <c r="T1347" s="14"/>
      <c r="U1347" s="14"/>
      <c r="V1347" s="14"/>
    </row>
    <row r="1348" ht="20.05" customHeight="1">
      <c r="A1348" s="10">
        <v>27</v>
      </c>
      <c r="B1348" s="11">
        <v>41</v>
      </c>
      <c r="C1348" s="12">
        <v>1347</v>
      </c>
      <c r="D1348" t="s" s="13">
        <v>1169</v>
      </c>
      <c r="E1348" t="s" s="13">
        <v>1333</v>
      </c>
      <c r="F1348" s="14"/>
      <c r="G1348" s="14"/>
      <c r="H1348" s="14"/>
      <c r="I1348" s="14"/>
      <c r="J1348" s="14"/>
      <c r="K1348" s="14"/>
      <c r="L1348" s="14"/>
      <c r="M1348" s="14"/>
      <c r="N1348" s="14"/>
      <c r="O1348" s="14"/>
      <c r="P1348" s="14"/>
      <c r="Q1348" s="14"/>
      <c r="R1348" s="14"/>
      <c r="S1348" s="14"/>
      <c r="T1348" s="14"/>
      <c r="U1348" s="14"/>
      <c r="V1348" s="14"/>
    </row>
    <row r="1349" ht="20.05" customHeight="1">
      <c r="A1349" s="10">
        <v>28</v>
      </c>
      <c r="B1349" s="11">
        <v>41</v>
      </c>
      <c r="C1349" s="12">
        <v>1348</v>
      </c>
      <c r="D1349" t="s" s="13">
        <v>1169</v>
      </c>
      <c r="E1349" t="s" s="13">
        <v>1334</v>
      </c>
      <c r="F1349" s="14"/>
      <c r="G1349" s="14"/>
      <c r="H1349" s="14"/>
      <c r="I1349" s="14"/>
      <c r="J1349" s="14"/>
      <c r="K1349" s="14"/>
      <c r="L1349" s="14"/>
      <c r="M1349" s="14"/>
      <c r="N1349" s="14"/>
      <c r="O1349" s="14"/>
      <c r="P1349" s="14"/>
      <c r="Q1349" s="14"/>
      <c r="R1349" s="14"/>
      <c r="S1349" s="14"/>
      <c r="T1349" s="14"/>
      <c r="U1349" s="14"/>
      <c r="V1349" s="14"/>
    </row>
    <row r="1350" ht="20.05" customHeight="1">
      <c r="A1350" s="10">
        <v>29</v>
      </c>
      <c r="B1350" s="11">
        <v>41</v>
      </c>
      <c r="C1350" s="12">
        <v>1349</v>
      </c>
      <c r="D1350" t="s" s="13">
        <v>1169</v>
      </c>
      <c r="E1350" t="s" s="13">
        <v>1335</v>
      </c>
      <c r="F1350" s="14"/>
      <c r="G1350" s="14"/>
      <c r="H1350" s="14"/>
      <c r="I1350" s="14"/>
      <c r="J1350" s="14"/>
      <c r="K1350" s="14"/>
      <c r="L1350" s="14"/>
      <c r="M1350" s="14"/>
      <c r="N1350" s="14"/>
      <c r="O1350" s="14"/>
      <c r="P1350" s="14"/>
      <c r="Q1350" s="14"/>
      <c r="R1350" s="14"/>
      <c r="S1350" s="14"/>
      <c r="T1350" s="14"/>
      <c r="U1350" s="14"/>
      <c r="V1350" s="14"/>
    </row>
    <row r="1351" ht="20.05" customHeight="1">
      <c r="A1351" s="10">
        <v>30</v>
      </c>
      <c r="B1351" s="11">
        <v>41</v>
      </c>
      <c r="C1351" s="12">
        <v>1350</v>
      </c>
      <c r="D1351" t="s" s="13">
        <v>1169</v>
      </c>
      <c r="E1351" t="s" s="13">
        <v>1336</v>
      </c>
      <c r="F1351" s="14"/>
      <c r="G1351" s="14"/>
      <c r="H1351" s="14"/>
      <c r="I1351" s="14"/>
      <c r="J1351" s="14"/>
      <c r="K1351" s="14"/>
      <c r="L1351" s="14"/>
      <c r="M1351" s="14"/>
      <c r="N1351" s="14"/>
      <c r="O1351" s="14"/>
      <c r="P1351" s="14"/>
      <c r="Q1351" s="14"/>
      <c r="R1351" s="14"/>
      <c r="S1351" s="14"/>
      <c r="T1351" s="14"/>
      <c r="U1351" s="14"/>
      <c r="V1351" s="14"/>
    </row>
    <row r="1352" ht="20.05" customHeight="1">
      <c r="A1352" s="10">
        <v>31</v>
      </c>
      <c r="B1352" s="11">
        <v>41</v>
      </c>
      <c r="C1352" s="12">
        <v>1351</v>
      </c>
      <c r="D1352" t="s" s="13">
        <v>1169</v>
      </c>
      <c r="E1352" t="s" s="13">
        <v>1337</v>
      </c>
      <c r="F1352" s="14"/>
      <c r="G1352" s="14"/>
      <c r="H1352" s="14"/>
      <c r="I1352" s="14"/>
      <c r="J1352" s="14"/>
      <c r="K1352" s="14"/>
      <c r="L1352" s="14"/>
      <c r="M1352" s="14"/>
      <c r="N1352" s="14"/>
      <c r="O1352" s="14"/>
      <c r="P1352" s="14"/>
      <c r="Q1352" s="14"/>
      <c r="R1352" s="14"/>
      <c r="S1352" s="14"/>
      <c r="T1352" s="14"/>
      <c r="U1352" s="14"/>
      <c r="V1352" s="14"/>
    </row>
    <row r="1353" ht="20.05" customHeight="1">
      <c r="A1353" s="10">
        <v>32</v>
      </c>
      <c r="B1353" s="11">
        <v>41</v>
      </c>
      <c r="C1353" s="12">
        <v>1352</v>
      </c>
      <c r="D1353" t="s" s="13">
        <v>1169</v>
      </c>
      <c r="E1353" t="s" s="13">
        <v>1338</v>
      </c>
      <c r="F1353" s="14"/>
      <c r="G1353" s="14"/>
      <c r="H1353" s="14"/>
      <c r="I1353" s="14"/>
      <c r="J1353" s="14"/>
      <c r="K1353" s="14"/>
      <c r="L1353" s="14"/>
      <c r="M1353" s="14"/>
      <c r="N1353" s="14"/>
      <c r="O1353" s="14"/>
      <c r="P1353" s="14"/>
      <c r="Q1353" s="14"/>
      <c r="R1353" s="14"/>
      <c r="S1353" s="14"/>
      <c r="T1353" s="14"/>
      <c r="U1353" s="14"/>
      <c r="V1353" s="14"/>
    </row>
    <row r="1354" ht="20.05" customHeight="1">
      <c r="A1354" s="10">
        <v>33</v>
      </c>
      <c r="B1354" s="11">
        <v>41</v>
      </c>
      <c r="C1354" s="12">
        <v>1353</v>
      </c>
      <c r="D1354" t="s" s="13">
        <v>1169</v>
      </c>
      <c r="E1354" t="s" s="13">
        <v>1339</v>
      </c>
      <c r="F1354" s="14"/>
      <c r="G1354" s="14"/>
      <c r="H1354" s="14"/>
      <c r="I1354" s="14"/>
      <c r="J1354" s="14"/>
      <c r="K1354" s="14"/>
      <c r="L1354" s="14"/>
      <c r="M1354" s="14"/>
      <c r="N1354" s="14"/>
      <c r="O1354" s="14"/>
      <c r="P1354" s="14"/>
      <c r="Q1354" s="14"/>
      <c r="R1354" s="14"/>
      <c r="S1354" s="14"/>
      <c r="T1354" s="14"/>
      <c r="U1354" s="14"/>
      <c r="V1354" s="14"/>
    </row>
    <row r="1355" ht="20.05" customHeight="1">
      <c r="A1355" s="10">
        <v>34</v>
      </c>
      <c r="B1355" s="11">
        <v>41</v>
      </c>
      <c r="C1355" s="12">
        <v>1354</v>
      </c>
      <c r="D1355" t="s" s="13">
        <v>1169</v>
      </c>
      <c r="E1355" t="s" s="13">
        <v>1340</v>
      </c>
      <c r="F1355" s="14"/>
      <c r="G1355" s="14"/>
      <c r="H1355" s="14"/>
      <c r="I1355" s="14"/>
      <c r="J1355" s="14"/>
      <c r="K1355" s="14"/>
      <c r="L1355" s="14"/>
      <c r="M1355" s="14"/>
      <c r="N1355" s="14"/>
      <c r="O1355" s="14"/>
      <c r="P1355" s="14"/>
      <c r="Q1355" s="14"/>
      <c r="R1355" s="14"/>
      <c r="S1355" s="14"/>
      <c r="T1355" s="14"/>
      <c r="U1355" s="14"/>
      <c r="V1355" s="14"/>
    </row>
    <row r="1356" ht="20.05" customHeight="1">
      <c r="A1356" s="10">
        <v>35</v>
      </c>
      <c r="B1356" s="11">
        <v>41</v>
      </c>
      <c r="C1356" s="12">
        <v>1355</v>
      </c>
      <c r="D1356" t="s" s="13">
        <v>1169</v>
      </c>
      <c r="E1356" t="s" s="13">
        <v>1341</v>
      </c>
      <c r="F1356" s="14"/>
      <c r="G1356" s="14"/>
      <c r="H1356" s="14"/>
      <c r="I1356" s="14"/>
      <c r="J1356" s="14"/>
      <c r="K1356" s="14"/>
      <c r="L1356" s="14"/>
      <c r="M1356" s="14"/>
      <c r="N1356" s="14"/>
      <c r="O1356" s="14"/>
      <c r="P1356" s="14"/>
      <c r="Q1356" s="14"/>
      <c r="R1356" s="14"/>
      <c r="S1356" s="14"/>
      <c r="T1356" s="14"/>
      <c r="U1356" s="14"/>
      <c r="V1356" s="14"/>
    </row>
    <row r="1357" ht="20.05" customHeight="1">
      <c r="A1357" s="10">
        <v>36</v>
      </c>
      <c r="B1357" s="11">
        <v>41</v>
      </c>
      <c r="C1357" s="12">
        <v>1356</v>
      </c>
      <c r="D1357" t="s" s="13">
        <v>1169</v>
      </c>
      <c r="E1357" t="s" s="13">
        <v>1342</v>
      </c>
      <c r="F1357" s="14"/>
      <c r="G1357" s="14"/>
      <c r="H1357" s="14"/>
      <c r="I1357" s="14"/>
      <c r="J1357" s="14"/>
      <c r="K1357" s="14"/>
      <c r="L1357" s="14"/>
      <c r="M1357" s="14"/>
      <c r="N1357" s="14"/>
      <c r="O1357" s="14"/>
      <c r="P1357" s="14"/>
      <c r="Q1357" s="14"/>
      <c r="R1357" s="14"/>
      <c r="S1357" s="14"/>
      <c r="T1357" s="14"/>
      <c r="U1357" s="14"/>
      <c r="V1357" s="14"/>
    </row>
    <row r="1358" ht="20.05" customHeight="1">
      <c r="A1358" s="10">
        <v>37</v>
      </c>
      <c r="B1358" s="11">
        <v>41</v>
      </c>
      <c r="C1358" s="12">
        <v>1357</v>
      </c>
      <c r="D1358" t="s" s="13">
        <v>1169</v>
      </c>
      <c r="E1358" t="s" s="13">
        <v>1343</v>
      </c>
      <c r="F1358" s="14"/>
      <c r="G1358" s="14"/>
      <c r="H1358" s="14"/>
      <c r="I1358" s="14"/>
      <c r="J1358" s="14"/>
      <c r="K1358" s="14"/>
      <c r="L1358" s="14"/>
      <c r="M1358" s="14"/>
      <c r="N1358" s="14"/>
      <c r="O1358" s="14"/>
      <c r="P1358" s="14"/>
      <c r="Q1358" s="14"/>
      <c r="R1358" s="14"/>
      <c r="S1358" s="14"/>
      <c r="T1358" s="14"/>
      <c r="U1358" s="14"/>
      <c r="V1358" s="14"/>
    </row>
    <row r="1359" ht="20.05" customHeight="1">
      <c r="A1359" s="10">
        <v>38</v>
      </c>
      <c r="B1359" s="11">
        <v>41</v>
      </c>
      <c r="C1359" s="12">
        <v>1358</v>
      </c>
      <c r="D1359" t="s" s="13">
        <v>1169</v>
      </c>
      <c r="E1359" t="s" s="13">
        <v>1344</v>
      </c>
      <c r="F1359" s="14"/>
      <c r="G1359" s="14"/>
      <c r="H1359" s="14"/>
      <c r="I1359" s="14"/>
      <c r="J1359" s="14"/>
      <c r="K1359" s="14"/>
      <c r="L1359" s="14"/>
      <c r="M1359" s="14"/>
      <c r="N1359" s="14"/>
      <c r="O1359" s="14"/>
      <c r="P1359" s="14"/>
      <c r="Q1359" s="14"/>
      <c r="R1359" s="14"/>
      <c r="S1359" s="14"/>
      <c r="T1359" s="14"/>
      <c r="U1359" s="14"/>
      <c r="V1359" s="14"/>
    </row>
    <row r="1360" ht="20.05" customHeight="1">
      <c r="A1360" s="10">
        <v>39</v>
      </c>
      <c r="B1360" s="11">
        <v>41</v>
      </c>
      <c r="C1360" s="12">
        <v>1359</v>
      </c>
      <c r="D1360" t="s" s="13">
        <v>1169</v>
      </c>
      <c r="E1360" t="s" s="13">
        <v>1345</v>
      </c>
      <c r="F1360" s="14"/>
      <c r="G1360" s="14"/>
      <c r="H1360" s="14"/>
      <c r="I1360" s="14"/>
      <c r="J1360" s="14"/>
      <c r="K1360" s="14"/>
      <c r="L1360" s="14"/>
      <c r="M1360" s="14"/>
      <c r="N1360" s="14"/>
      <c r="O1360" s="14"/>
      <c r="P1360" s="14"/>
      <c r="Q1360" s="14"/>
      <c r="R1360" s="14"/>
      <c r="S1360" s="14"/>
      <c r="T1360" s="14"/>
      <c r="U1360" s="14"/>
      <c r="V1360" s="14"/>
    </row>
    <row r="1361" ht="20.05" customHeight="1">
      <c r="A1361" s="10">
        <v>40</v>
      </c>
      <c r="B1361" s="11">
        <v>41</v>
      </c>
      <c r="C1361" s="12">
        <v>1360</v>
      </c>
      <c r="D1361" t="s" s="13">
        <v>1346</v>
      </c>
      <c r="E1361" t="s" s="13">
        <v>1347</v>
      </c>
      <c r="F1361" s="14"/>
      <c r="G1361" s="14"/>
      <c r="H1361" s="14"/>
      <c r="I1361" s="14"/>
      <c r="J1361" s="14"/>
      <c r="K1361" s="14"/>
      <c r="L1361" s="14"/>
      <c r="M1361" s="14"/>
      <c r="N1361" s="14"/>
      <c r="O1361" s="14"/>
      <c r="P1361" s="14"/>
      <c r="Q1361" s="14"/>
      <c r="R1361" s="14"/>
      <c r="S1361" s="14"/>
      <c r="T1361" s="14"/>
      <c r="U1361" s="14"/>
      <c r="V1361" s="14"/>
    </row>
    <row r="1362" ht="20.05" customHeight="1">
      <c r="A1362" s="10">
        <v>41</v>
      </c>
      <c r="B1362" s="11">
        <v>41</v>
      </c>
      <c r="C1362" s="12">
        <v>1361</v>
      </c>
      <c r="D1362" t="s" s="13">
        <v>1346</v>
      </c>
      <c r="E1362" t="s" s="13">
        <v>1348</v>
      </c>
      <c r="F1362" s="14"/>
      <c r="G1362" s="14"/>
      <c r="H1362" s="14"/>
      <c r="I1362" s="14"/>
      <c r="J1362" s="14"/>
      <c r="K1362" s="14"/>
      <c r="L1362" s="14"/>
      <c r="M1362" s="14"/>
      <c r="N1362" s="14"/>
      <c r="O1362" s="14"/>
      <c r="P1362" s="14"/>
      <c r="Q1362" s="14"/>
      <c r="R1362" s="14"/>
      <c r="S1362" s="14"/>
      <c r="T1362" s="14"/>
      <c r="U1362" s="14"/>
      <c r="V1362" s="14"/>
    </row>
    <row r="1363" ht="20.05" customHeight="1">
      <c r="A1363" s="10">
        <v>42</v>
      </c>
      <c r="B1363" s="11">
        <v>41</v>
      </c>
      <c r="C1363" s="12">
        <v>1362</v>
      </c>
      <c r="D1363" t="s" s="13">
        <v>1346</v>
      </c>
      <c r="E1363" t="s" s="13">
        <v>1349</v>
      </c>
      <c r="F1363" s="14"/>
      <c r="G1363" s="14"/>
      <c r="H1363" s="14"/>
      <c r="I1363" s="14"/>
      <c r="J1363" s="14"/>
      <c r="K1363" s="14"/>
      <c r="L1363" s="14"/>
      <c r="M1363" s="14"/>
      <c r="N1363" s="14"/>
      <c r="O1363" s="14"/>
      <c r="P1363" s="14"/>
      <c r="Q1363" s="14"/>
      <c r="R1363" s="14"/>
      <c r="S1363" s="14"/>
      <c r="T1363" s="14"/>
      <c r="U1363" s="14"/>
      <c r="V1363" s="14"/>
    </row>
    <row r="1364" ht="20.05" customHeight="1">
      <c r="A1364" s="10">
        <v>43</v>
      </c>
      <c r="B1364" s="11">
        <v>41</v>
      </c>
      <c r="C1364" s="12">
        <v>1363</v>
      </c>
      <c r="D1364" t="s" s="13">
        <v>1346</v>
      </c>
      <c r="E1364" t="s" s="13">
        <v>1350</v>
      </c>
      <c r="F1364" s="14"/>
      <c r="G1364" s="14"/>
      <c r="H1364" s="14"/>
      <c r="I1364" s="14"/>
      <c r="J1364" s="14"/>
      <c r="K1364" s="14"/>
      <c r="L1364" s="14"/>
      <c r="M1364" s="14"/>
      <c r="N1364" s="14"/>
      <c r="O1364" s="14"/>
      <c r="P1364" s="14"/>
      <c r="Q1364" s="14"/>
      <c r="R1364" s="14"/>
      <c r="S1364" s="14"/>
      <c r="T1364" s="14"/>
      <c r="U1364" s="14"/>
      <c r="V1364" s="14"/>
    </row>
    <row r="1365" ht="20.05" customHeight="1">
      <c r="A1365" s="10">
        <v>44</v>
      </c>
      <c r="B1365" s="11">
        <v>41</v>
      </c>
      <c r="C1365" s="12">
        <v>1364</v>
      </c>
      <c r="D1365" t="s" s="13">
        <v>1351</v>
      </c>
      <c r="E1365" t="s" s="13">
        <v>1352</v>
      </c>
      <c r="F1365" s="14"/>
      <c r="G1365" s="14"/>
      <c r="H1365" s="14"/>
      <c r="I1365" s="14"/>
      <c r="J1365" s="14"/>
      <c r="K1365" s="14"/>
      <c r="L1365" s="14"/>
      <c r="M1365" s="14"/>
      <c r="N1365" s="14"/>
      <c r="O1365" s="14"/>
      <c r="P1365" s="14"/>
      <c r="Q1365" s="14"/>
      <c r="R1365" s="14"/>
      <c r="S1365" s="14"/>
      <c r="T1365" s="14"/>
      <c r="U1365" s="14"/>
      <c r="V1365" s="14"/>
    </row>
    <row r="1366" ht="20.05" customHeight="1">
      <c r="A1366" s="10">
        <v>45</v>
      </c>
      <c r="B1366" s="11">
        <v>41</v>
      </c>
      <c r="C1366" s="12">
        <v>1365</v>
      </c>
      <c r="D1366" t="s" s="13">
        <v>1351</v>
      </c>
      <c r="E1366" t="s" s="13">
        <v>1353</v>
      </c>
      <c r="F1366" s="14"/>
      <c r="G1366" s="14"/>
      <c r="H1366" s="14"/>
      <c r="I1366" s="14"/>
      <c r="J1366" s="14"/>
      <c r="K1366" s="14"/>
      <c r="L1366" s="14"/>
      <c r="M1366" s="14"/>
      <c r="N1366" s="14"/>
      <c r="O1366" s="14"/>
      <c r="P1366" s="14"/>
      <c r="Q1366" s="14"/>
      <c r="R1366" s="14"/>
      <c r="S1366" s="14"/>
      <c r="T1366" s="14"/>
      <c r="U1366" s="14"/>
      <c r="V1366" s="14"/>
    </row>
    <row r="1367" ht="20.05" customHeight="1">
      <c r="A1367" s="10">
        <v>46</v>
      </c>
      <c r="B1367" s="11">
        <v>41</v>
      </c>
      <c r="C1367" s="12">
        <v>1366</v>
      </c>
      <c r="D1367" t="s" s="13">
        <v>1351</v>
      </c>
      <c r="E1367" t="s" s="13">
        <v>1354</v>
      </c>
      <c r="F1367" s="14"/>
      <c r="G1367" s="14"/>
      <c r="H1367" s="14"/>
      <c r="I1367" s="14"/>
      <c r="J1367" s="14"/>
      <c r="K1367" s="14"/>
      <c r="L1367" s="14"/>
      <c r="M1367" s="14"/>
      <c r="N1367" s="14"/>
      <c r="O1367" s="14"/>
      <c r="P1367" s="14"/>
      <c r="Q1367" s="14"/>
      <c r="R1367" s="14"/>
      <c r="S1367" s="14"/>
      <c r="T1367" s="14"/>
      <c r="U1367" s="14"/>
      <c r="V1367" s="14"/>
    </row>
    <row r="1368" ht="20.05" customHeight="1">
      <c r="A1368" s="10">
        <v>47</v>
      </c>
      <c r="B1368" s="11">
        <v>41</v>
      </c>
      <c r="C1368" s="12">
        <v>1367</v>
      </c>
      <c r="D1368" t="s" s="13">
        <v>1351</v>
      </c>
      <c r="E1368" t="s" s="13">
        <v>1355</v>
      </c>
      <c r="F1368" s="14"/>
      <c r="G1368" s="14"/>
      <c r="H1368" s="14"/>
      <c r="I1368" s="14"/>
      <c r="J1368" s="14"/>
      <c r="K1368" s="14"/>
      <c r="L1368" s="14"/>
      <c r="M1368" s="14"/>
      <c r="N1368" s="14"/>
      <c r="O1368" s="14"/>
      <c r="P1368" s="14"/>
      <c r="Q1368" s="14"/>
      <c r="R1368" s="14"/>
      <c r="S1368" s="14"/>
      <c r="T1368" s="14"/>
      <c r="U1368" s="14"/>
      <c r="V1368" s="14"/>
    </row>
    <row r="1369" ht="20.05" customHeight="1">
      <c r="A1369" s="10">
        <v>48</v>
      </c>
      <c r="B1369" s="11">
        <v>41</v>
      </c>
      <c r="C1369" s="12">
        <v>1368</v>
      </c>
      <c r="D1369" t="s" s="13">
        <v>1351</v>
      </c>
      <c r="E1369" t="s" s="13">
        <v>1356</v>
      </c>
      <c r="F1369" s="14"/>
      <c r="G1369" s="14"/>
      <c r="H1369" s="14"/>
      <c r="I1369" s="14"/>
      <c r="J1369" s="14"/>
      <c r="K1369" s="14"/>
      <c r="L1369" s="14"/>
      <c r="M1369" s="14"/>
      <c r="N1369" s="14"/>
      <c r="O1369" s="14"/>
      <c r="P1369" s="14"/>
      <c r="Q1369" s="14"/>
      <c r="R1369" s="14"/>
      <c r="S1369" s="14"/>
      <c r="T1369" s="14"/>
      <c r="U1369" s="14"/>
      <c r="V1369" s="14"/>
    </row>
    <row r="1370" ht="20.05" customHeight="1">
      <c r="A1370" s="10">
        <v>49</v>
      </c>
      <c r="B1370" s="11">
        <v>41</v>
      </c>
      <c r="C1370" s="12">
        <v>1369</v>
      </c>
      <c r="D1370" t="s" s="13">
        <v>1351</v>
      </c>
      <c r="E1370" t="s" s="13">
        <v>1357</v>
      </c>
      <c r="F1370" s="14"/>
      <c r="G1370" s="14"/>
      <c r="H1370" s="14"/>
      <c r="I1370" s="14"/>
      <c r="J1370" s="14"/>
      <c r="K1370" s="14"/>
      <c r="L1370" s="14"/>
      <c r="M1370" s="14"/>
      <c r="N1370" s="14"/>
      <c r="O1370" s="14"/>
      <c r="P1370" s="14"/>
      <c r="Q1370" s="14"/>
      <c r="R1370" s="14"/>
      <c r="S1370" s="14"/>
      <c r="T1370" s="14"/>
      <c r="U1370" s="14"/>
      <c r="V1370" s="14"/>
    </row>
    <row r="1371" ht="20.05" customHeight="1">
      <c r="A1371" s="10">
        <v>50</v>
      </c>
      <c r="B1371" s="11">
        <v>41</v>
      </c>
      <c r="C1371" s="12">
        <v>1370</v>
      </c>
      <c r="D1371" t="s" s="13">
        <v>1351</v>
      </c>
      <c r="E1371" t="s" s="13">
        <v>1358</v>
      </c>
      <c r="F1371" s="14"/>
      <c r="G1371" s="14"/>
      <c r="H1371" s="14"/>
      <c r="I1371" s="14"/>
      <c r="J1371" s="14"/>
      <c r="K1371" s="14"/>
      <c r="L1371" s="14"/>
      <c r="M1371" s="14"/>
      <c r="N1371" s="14"/>
      <c r="O1371" s="14"/>
      <c r="P1371" s="14"/>
      <c r="Q1371" s="14"/>
      <c r="R1371" s="14"/>
      <c r="S1371" s="14"/>
      <c r="T1371" s="14"/>
      <c r="U1371" s="14"/>
      <c r="V1371" s="14"/>
    </row>
    <row r="1372" ht="20.05" customHeight="1">
      <c r="A1372" s="10">
        <v>51</v>
      </c>
      <c r="B1372" s="11">
        <v>41</v>
      </c>
      <c r="C1372" s="12">
        <v>1371</v>
      </c>
      <c r="D1372" t="s" s="13">
        <v>1351</v>
      </c>
      <c r="E1372" t="s" s="13">
        <v>1359</v>
      </c>
      <c r="F1372" s="14"/>
      <c r="G1372" s="14"/>
      <c r="H1372" s="14"/>
      <c r="I1372" s="14"/>
      <c r="J1372" s="14"/>
      <c r="K1372" s="14"/>
      <c r="L1372" s="14"/>
      <c r="M1372" s="14"/>
      <c r="N1372" s="14"/>
      <c r="O1372" s="14"/>
      <c r="P1372" s="14"/>
      <c r="Q1372" s="14"/>
      <c r="R1372" s="14"/>
      <c r="S1372" s="14"/>
      <c r="T1372" s="14"/>
      <c r="U1372" s="14"/>
      <c r="V1372" s="14"/>
    </row>
    <row r="1373" ht="20.05" customHeight="1">
      <c r="A1373" s="10">
        <v>52</v>
      </c>
      <c r="B1373" s="11">
        <v>41</v>
      </c>
      <c r="C1373" s="12">
        <v>1372</v>
      </c>
      <c r="D1373" t="s" s="13">
        <v>1351</v>
      </c>
      <c r="E1373" t="s" s="13">
        <v>1360</v>
      </c>
      <c r="F1373" s="14"/>
      <c r="G1373" s="14"/>
      <c r="H1373" s="14"/>
      <c r="I1373" s="14"/>
      <c r="J1373" s="14"/>
      <c r="K1373" s="14"/>
      <c r="L1373" s="14"/>
      <c r="M1373" s="14"/>
      <c r="N1373" s="14"/>
      <c r="O1373" s="14"/>
      <c r="P1373" s="14"/>
      <c r="Q1373" s="14"/>
      <c r="R1373" s="14"/>
      <c r="S1373" s="14"/>
      <c r="T1373" s="14"/>
      <c r="U1373" s="14"/>
      <c r="V1373" s="14"/>
    </row>
    <row r="1374" ht="20.05" customHeight="1">
      <c r="A1374" s="10">
        <v>53</v>
      </c>
      <c r="B1374" s="11">
        <v>41</v>
      </c>
      <c r="C1374" s="12">
        <v>1373</v>
      </c>
      <c r="D1374" t="s" s="13">
        <v>1351</v>
      </c>
      <c r="E1374" t="s" s="13">
        <v>998</v>
      </c>
      <c r="F1374" s="14"/>
      <c r="G1374" s="14"/>
      <c r="H1374" s="14"/>
      <c r="I1374" s="14"/>
      <c r="J1374" s="14"/>
      <c r="K1374" s="14"/>
      <c r="L1374" s="14"/>
      <c r="M1374" s="14"/>
      <c r="N1374" s="14"/>
      <c r="O1374" s="14"/>
      <c r="P1374" s="14"/>
      <c r="Q1374" s="14"/>
      <c r="R1374" s="14"/>
      <c r="S1374" s="14"/>
      <c r="T1374" s="14"/>
      <c r="U1374" s="14"/>
      <c r="V1374" s="14"/>
    </row>
    <row r="1375" ht="20.05" customHeight="1">
      <c r="A1375" s="10">
        <v>54</v>
      </c>
      <c r="B1375" s="11">
        <v>41</v>
      </c>
      <c r="C1375" s="12">
        <v>1374</v>
      </c>
      <c r="D1375" t="s" s="13">
        <v>1351</v>
      </c>
      <c r="E1375" t="s" s="13">
        <v>999</v>
      </c>
      <c r="F1375" s="14"/>
      <c r="G1375" s="14"/>
      <c r="H1375" s="14"/>
      <c r="I1375" s="14"/>
      <c r="J1375" s="14"/>
      <c r="K1375" s="14"/>
      <c r="L1375" s="14"/>
      <c r="M1375" s="14"/>
      <c r="N1375" s="14"/>
      <c r="O1375" s="14"/>
      <c r="P1375" s="14"/>
      <c r="Q1375" s="14"/>
      <c r="R1375" s="14"/>
      <c r="S1375" s="14"/>
      <c r="T1375" s="14"/>
      <c r="U1375" s="14"/>
      <c r="V1375" s="14"/>
    </row>
    <row r="1376" ht="20.05" customHeight="1">
      <c r="A1376" s="10">
        <v>55</v>
      </c>
      <c r="B1376" s="11">
        <v>41</v>
      </c>
      <c r="C1376" s="12">
        <v>1375</v>
      </c>
      <c r="D1376" t="s" s="13">
        <v>1351</v>
      </c>
      <c r="E1376" t="s" s="13">
        <v>1000</v>
      </c>
      <c r="F1376" s="14"/>
      <c r="G1376" s="14"/>
      <c r="H1376" s="14"/>
      <c r="I1376" s="14"/>
      <c r="J1376" s="14"/>
      <c r="K1376" s="14"/>
      <c r="L1376" s="14"/>
      <c r="M1376" s="14"/>
      <c r="N1376" s="14"/>
      <c r="O1376" s="14"/>
      <c r="P1376" s="14"/>
      <c r="Q1376" s="14"/>
      <c r="R1376" s="14"/>
      <c r="S1376" s="14"/>
      <c r="T1376" s="14"/>
      <c r="U1376" s="14"/>
      <c r="V1376" s="14"/>
    </row>
    <row r="1377" ht="20.05" customHeight="1">
      <c r="A1377" s="10">
        <v>56</v>
      </c>
      <c r="B1377" s="11">
        <v>41</v>
      </c>
      <c r="C1377" s="12">
        <v>1376</v>
      </c>
      <c r="D1377" t="s" s="13">
        <v>1351</v>
      </c>
      <c r="E1377" t="s" s="13">
        <v>1001</v>
      </c>
      <c r="F1377" s="14"/>
      <c r="G1377" s="14"/>
      <c r="H1377" s="14"/>
      <c r="I1377" s="14"/>
      <c r="J1377" s="14"/>
      <c r="K1377" s="14"/>
      <c r="L1377" s="14"/>
      <c r="M1377" s="14"/>
      <c r="N1377" s="14"/>
      <c r="O1377" s="14"/>
      <c r="P1377" s="14"/>
      <c r="Q1377" s="14"/>
      <c r="R1377" s="14"/>
      <c r="S1377" s="14"/>
      <c r="T1377" s="14"/>
      <c r="U1377" s="14"/>
      <c r="V1377" s="14"/>
    </row>
    <row r="1378" ht="20.05" customHeight="1">
      <c r="A1378" s="10">
        <v>57</v>
      </c>
      <c r="B1378" s="11">
        <v>41</v>
      </c>
      <c r="C1378" s="12">
        <v>1377</v>
      </c>
      <c r="D1378" t="s" s="13">
        <v>1351</v>
      </c>
      <c r="E1378" t="s" s="13">
        <v>1002</v>
      </c>
      <c r="F1378" s="14"/>
      <c r="G1378" s="14"/>
      <c r="H1378" s="14"/>
      <c r="I1378" s="14"/>
      <c r="J1378" s="14"/>
      <c r="K1378" s="14"/>
      <c r="L1378" s="14"/>
      <c r="M1378" s="14"/>
      <c r="N1378" s="14"/>
      <c r="O1378" s="14"/>
      <c r="P1378" s="14"/>
      <c r="Q1378" s="14"/>
      <c r="R1378" s="14"/>
      <c r="S1378" s="14"/>
      <c r="T1378" s="14"/>
      <c r="U1378" s="14"/>
      <c r="V1378" s="14"/>
    </row>
    <row r="1379" ht="20.05" customHeight="1">
      <c r="A1379" s="10">
        <v>58</v>
      </c>
      <c r="B1379" s="11">
        <v>41</v>
      </c>
      <c r="C1379" s="12">
        <v>1378</v>
      </c>
      <c r="D1379" t="s" s="13">
        <v>1351</v>
      </c>
      <c r="E1379" t="s" s="13">
        <v>1003</v>
      </c>
      <c r="F1379" s="14"/>
      <c r="G1379" s="14"/>
      <c r="H1379" s="14"/>
      <c r="I1379" s="14"/>
      <c r="J1379" s="14"/>
      <c r="K1379" s="14"/>
      <c r="L1379" s="14"/>
      <c r="M1379" s="14"/>
      <c r="N1379" s="14"/>
      <c r="O1379" s="14"/>
      <c r="P1379" s="14"/>
      <c r="Q1379" s="14"/>
      <c r="R1379" s="14"/>
      <c r="S1379" s="14"/>
      <c r="T1379" s="14"/>
      <c r="U1379" s="14"/>
      <c r="V1379" s="14"/>
    </row>
    <row r="1380" ht="20.05" customHeight="1">
      <c r="A1380" s="10">
        <v>59</v>
      </c>
      <c r="B1380" s="11">
        <v>41</v>
      </c>
      <c r="C1380" s="12">
        <v>1379</v>
      </c>
      <c r="D1380" t="s" s="13">
        <v>1351</v>
      </c>
      <c r="E1380" t="s" s="13">
        <v>1004</v>
      </c>
      <c r="F1380" s="14"/>
      <c r="G1380" s="14"/>
      <c r="H1380" s="14"/>
      <c r="I1380" s="14"/>
      <c r="J1380" s="14"/>
      <c r="K1380" s="14"/>
      <c r="L1380" s="14"/>
      <c r="M1380" s="14"/>
      <c r="N1380" s="14"/>
      <c r="O1380" s="14"/>
      <c r="P1380" s="14"/>
      <c r="Q1380" s="14"/>
      <c r="R1380" s="14"/>
      <c r="S1380" s="14"/>
      <c r="T1380" s="14"/>
      <c r="U1380" s="14"/>
      <c r="V1380" s="14"/>
    </row>
    <row r="1381" ht="20.05" customHeight="1">
      <c r="A1381" s="10">
        <v>60</v>
      </c>
      <c r="B1381" s="11">
        <v>41</v>
      </c>
      <c r="C1381" s="12">
        <v>1380</v>
      </c>
      <c r="D1381" t="s" s="13">
        <v>1351</v>
      </c>
      <c r="E1381" t="s" s="13">
        <v>1005</v>
      </c>
      <c r="F1381" s="14"/>
      <c r="G1381" s="14"/>
      <c r="H1381" s="14"/>
      <c r="I1381" s="14"/>
      <c r="J1381" s="14"/>
      <c r="K1381" s="14"/>
      <c r="L1381" s="14"/>
      <c r="M1381" s="14"/>
      <c r="N1381" s="14"/>
      <c r="O1381" s="14"/>
      <c r="P1381" s="14"/>
      <c r="Q1381" s="14"/>
      <c r="R1381" s="14"/>
      <c r="S1381" s="14"/>
      <c r="T1381" s="14"/>
      <c r="U1381" s="14"/>
      <c r="V1381" s="14"/>
    </row>
    <row r="1382" ht="20.05" customHeight="1">
      <c r="A1382" s="10">
        <v>61</v>
      </c>
      <c r="B1382" s="11">
        <v>41</v>
      </c>
      <c r="C1382" s="12">
        <v>1381</v>
      </c>
      <c r="D1382" t="s" s="13">
        <v>1351</v>
      </c>
      <c r="E1382" t="s" s="13">
        <v>1361</v>
      </c>
      <c r="F1382" s="14"/>
      <c r="G1382" s="14"/>
      <c r="H1382" s="14"/>
      <c r="I1382" s="14"/>
      <c r="J1382" s="14"/>
      <c r="K1382" s="14"/>
      <c r="L1382" s="14"/>
      <c r="M1382" s="14"/>
      <c r="N1382" s="14"/>
      <c r="O1382" s="14"/>
      <c r="P1382" s="14"/>
      <c r="Q1382" s="14"/>
      <c r="R1382" s="14"/>
      <c r="S1382" s="14"/>
      <c r="T1382" s="14"/>
      <c r="U1382" s="14"/>
      <c r="V1382" s="14"/>
    </row>
    <row r="1383" ht="20.05" customHeight="1">
      <c r="A1383" s="10">
        <v>62</v>
      </c>
      <c r="B1383" s="11">
        <v>41</v>
      </c>
      <c r="C1383" s="12">
        <v>1382</v>
      </c>
      <c r="D1383" t="s" s="13">
        <v>1351</v>
      </c>
      <c r="E1383" t="s" s="13">
        <v>1362</v>
      </c>
      <c r="F1383" s="14"/>
      <c r="G1383" s="14"/>
      <c r="H1383" s="14"/>
      <c r="I1383" s="14"/>
      <c r="J1383" s="14"/>
      <c r="K1383" s="14"/>
      <c r="L1383" s="14"/>
      <c r="M1383" s="14"/>
      <c r="N1383" s="14"/>
      <c r="O1383" s="14"/>
      <c r="P1383" s="14"/>
      <c r="Q1383" s="14"/>
      <c r="R1383" s="14"/>
      <c r="S1383" s="14"/>
      <c r="T1383" s="14"/>
      <c r="U1383" s="14"/>
      <c r="V1383" s="14"/>
    </row>
    <row r="1384" ht="20.05" customHeight="1">
      <c r="A1384" s="10">
        <v>63</v>
      </c>
      <c r="B1384" s="11">
        <v>41</v>
      </c>
      <c r="C1384" s="12">
        <v>1383</v>
      </c>
      <c r="D1384" t="s" s="13">
        <v>1351</v>
      </c>
      <c r="E1384" t="s" s="13">
        <v>1363</v>
      </c>
      <c r="F1384" s="14"/>
      <c r="G1384" s="14"/>
      <c r="H1384" s="14"/>
      <c r="I1384" s="14"/>
      <c r="J1384" s="14"/>
      <c r="K1384" s="14"/>
      <c r="L1384" s="14"/>
      <c r="M1384" s="14"/>
      <c r="N1384" s="14"/>
      <c r="O1384" s="14"/>
      <c r="P1384" s="14"/>
      <c r="Q1384" s="14"/>
      <c r="R1384" s="14"/>
      <c r="S1384" s="14"/>
      <c r="T1384" s="14"/>
      <c r="U1384" s="14"/>
      <c r="V1384" s="14"/>
    </row>
    <row r="1385" ht="20.05" customHeight="1">
      <c r="A1385" s="10">
        <v>64</v>
      </c>
      <c r="B1385" s="11">
        <v>41</v>
      </c>
      <c r="C1385" s="12">
        <v>1384</v>
      </c>
      <c r="D1385" t="s" s="13">
        <v>1351</v>
      </c>
      <c r="E1385" t="s" s="13">
        <v>1364</v>
      </c>
      <c r="F1385" s="14"/>
      <c r="G1385" s="14"/>
      <c r="H1385" s="14"/>
      <c r="I1385" s="14"/>
      <c r="J1385" s="14"/>
      <c r="K1385" s="14"/>
      <c r="L1385" s="14"/>
      <c r="M1385" s="14"/>
      <c r="N1385" s="14"/>
      <c r="O1385" s="14"/>
      <c r="P1385" s="14"/>
      <c r="Q1385" s="14"/>
      <c r="R1385" s="14"/>
      <c r="S1385" s="14"/>
      <c r="T1385" s="14"/>
      <c r="U1385" s="14"/>
      <c r="V1385" s="14"/>
    </row>
    <row r="1386" ht="20.05" customHeight="1">
      <c r="A1386" s="10">
        <v>65</v>
      </c>
      <c r="B1386" s="11">
        <v>41</v>
      </c>
      <c r="C1386" s="12">
        <v>1385</v>
      </c>
      <c r="D1386" t="s" s="13">
        <v>1351</v>
      </c>
      <c r="E1386" t="s" s="13">
        <v>1365</v>
      </c>
      <c r="F1386" s="14"/>
      <c r="G1386" s="14"/>
      <c r="H1386" s="14"/>
      <c r="I1386" s="14"/>
      <c r="J1386" s="14"/>
      <c r="K1386" s="14"/>
      <c r="L1386" s="14"/>
      <c r="M1386" s="14"/>
      <c r="N1386" s="14"/>
      <c r="O1386" s="14"/>
      <c r="P1386" s="14"/>
      <c r="Q1386" s="14"/>
      <c r="R1386" s="14"/>
      <c r="S1386" s="14"/>
      <c r="T1386" s="14"/>
      <c r="U1386" s="14"/>
      <c r="V1386" s="14"/>
    </row>
    <row r="1387" ht="20.05" customHeight="1">
      <c r="A1387" s="10">
        <v>66</v>
      </c>
      <c r="B1387" s="11">
        <v>41</v>
      </c>
      <c r="C1387" s="12">
        <v>1386</v>
      </c>
      <c r="D1387" t="s" s="13">
        <v>1351</v>
      </c>
      <c r="E1387" t="s" s="13">
        <v>1366</v>
      </c>
      <c r="F1387" s="14"/>
      <c r="G1387" s="14"/>
      <c r="H1387" s="14"/>
      <c r="I1387" s="14"/>
      <c r="J1387" s="14"/>
      <c r="K1387" s="14"/>
      <c r="L1387" s="14"/>
      <c r="M1387" s="14"/>
      <c r="N1387" s="14"/>
      <c r="O1387" s="14"/>
      <c r="P1387" s="14"/>
      <c r="Q1387" s="14"/>
      <c r="R1387" s="14"/>
      <c r="S1387" s="14"/>
      <c r="T1387" s="14"/>
      <c r="U1387" s="14"/>
      <c r="V1387" s="14"/>
    </row>
    <row r="1388" ht="20.05" customHeight="1">
      <c r="A1388" s="10">
        <v>1</v>
      </c>
      <c r="B1388" s="11">
        <v>43</v>
      </c>
      <c r="C1388" s="12">
        <v>1387</v>
      </c>
      <c r="D1388" t="s" s="13">
        <v>1351</v>
      </c>
      <c r="E1388" t="s" s="13">
        <v>1367</v>
      </c>
      <c r="F1388" s="14"/>
      <c r="G1388" s="14"/>
      <c r="H1388" s="14"/>
      <c r="I1388" s="14"/>
      <c r="J1388" s="14"/>
      <c r="K1388" s="14"/>
      <c r="L1388" s="14"/>
      <c r="M1388" s="14"/>
      <c r="N1388" s="14"/>
      <c r="O1388" s="14"/>
      <c r="P1388" s="14"/>
      <c r="Q1388" s="14"/>
      <c r="R1388" s="14"/>
      <c r="S1388" s="14"/>
      <c r="T1388" s="14"/>
      <c r="U1388" s="14"/>
      <c r="V1388" s="14"/>
    </row>
    <row r="1389" ht="20.05" customHeight="1">
      <c r="A1389" s="10">
        <v>2</v>
      </c>
      <c r="B1389" s="11">
        <v>43</v>
      </c>
      <c r="C1389" s="12">
        <v>1388</v>
      </c>
      <c r="D1389" t="s" s="13">
        <v>1351</v>
      </c>
      <c r="E1389" t="s" s="13">
        <v>1368</v>
      </c>
      <c r="F1389" s="14"/>
      <c r="G1389" s="14"/>
      <c r="H1389" s="14"/>
      <c r="I1389" s="14"/>
      <c r="J1389" s="14"/>
      <c r="K1389" s="14"/>
      <c r="L1389" s="14"/>
      <c r="M1389" s="14"/>
      <c r="N1389" s="14"/>
      <c r="O1389" s="14"/>
      <c r="P1389" s="14"/>
      <c r="Q1389" s="14"/>
      <c r="R1389" s="14"/>
      <c r="S1389" s="14"/>
      <c r="T1389" s="14"/>
      <c r="U1389" s="14"/>
      <c r="V1389" s="14"/>
    </row>
    <row r="1390" ht="20.05" customHeight="1">
      <c r="A1390" s="10">
        <v>3</v>
      </c>
      <c r="B1390" s="11">
        <v>43</v>
      </c>
      <c r="C1390" s="12">
        <v>1389</v>
      </c>
      <c r="D1390" t="s" s="13">
        <v>1351</v>
      </c>
      <c r="E1390" t="s" s="13">
        <v>1369</v>
      </c>
      <c r="F1390" s="14"/>
      <c r="G1390" s="14"/>
      <c r="H1390" s="14"/>
      <c r="I1390" s="14"/>
      <c r="J1390" s="14"/>
      <c r="K1390" s="14"/>
      <c r="L1390" s="14"/>
      <c r="M1390" s="14"/>
      <c r="N1390" s="14"/>
      <c r="O1390" s="14"/>
      <c r="P1390" s="14"/>
      <c r="Q1390" s="14"/>
      <c r="R1390" s="14"/>
      <c r="S1390" s="14"/>
      <c r="T1390" s="14"/>
      <c r="U1390" s="14"/>
      <c r="V1390" s="14"/>
    </row>
    <row r="1391" ht="20.05" customHeight="1">
      <c r="A1391" s="10">
        <v>4</v>
      </c>
      <c r="B1391" s="11">
        <v>43</v>
      </c>
      <c r="C1391" s="12">
        <v>1390</v>
      </c>
      <c r="D1391" t="s" s="13">
        <v>1351</v>
      </c>
      <c r="E1391" t="s" s="13">
        <v>1370</v>
      </c>
      <c r="F1391" s="14"/>
      <c r="G1391" s="14"/>
      <c r="H1391" s="14"/>
      <c r="I1391" s="14"/>
      <c r="J1391" s="14"/>
      <c r="K1391" s="14"/>
      <c r="L1391" s="14"/>
      <c r="M1391" s="14"/>
      <c r="N1391" s="14"/>
      <c r="O1391" s="14"/>
      <c r="P1391" s="14"/>
      <c r="Q1391" s="14"/>
      <c r="R1391" s="14"/>
      <c r="S1391" s="14"/>
      <c r="T1391" s="14"/>
      <c r="U1391" s="14"/>
      <c r="V1391" s="14"/>
    </row>
    <row r="1392" ht="20.05" customHeight="1">
      <c r="A1392" s="10">
        <v>5</v>
      </c>
      <c r="B1392" s="11">
        <v>43</v>
      </c>
      <c r="C1392" s="12">
        <v>1391</v>
      </c>
      <c r="D1392" t="s" s="13">
        <v>1351</v>
      </c>
      <c r="E1392" t="s" s="13">
        <v>1371</v>
      </c>
      <c r="F1392" s="14"/>
      <c r="G1392" s="14"/>
      <c r="H1392" s="14"/>
      <c r="I1392" s="14"/>
      <c r="J1392" s="14"/>
      <c r="K1392" s="14"/>
      <c r="L1392" s="14"/>
      <c r="M1392" s="14"/>
      <c r="N1392" s="14"/>
      <c r="O1392" s="14"/>
      <c r="P1392" s="14"/>
      <c r="Q1392" s="14"/>
      <c r="R1392" s="14"/>
      <c r="S1392" s="14"/>
      <c r="T1392" s="14"/>
      <c r="U1392" s="14"/>
      <c r="V1392" s="14"/>
    </row>
    <row r="1393" ht="20.05" customHeight="1">
      <c r="A1393" s="10">
        <v>6</v>
      </c>
      <c r="B1393" s="11">
        <v>43</v>
      </c>
      <c r="C1393" s="12">
        <v>1392</v>
      </c>
      <c r="D1393" t="s" s="13">
        <v>1351</v>
      </c>
      <c r="E1393" t="s" s="13">
        <v>1372</v>
      </c>
      <c r="F1393" s="14"/>
      <c r="G1393" s="14"/>
      <c r="H1393" s="14"/>
      <c r="I1393" s="14"/>
      <c r="J1393" s="14"/>
      <c r="K1393" s="14"/>
      <c r="L1393" s="14"/>
      <c r="M1393" s="14"/>
      <c r="N1393" s="14"/>
      <c r="O1393" s="14"/>
      <c r="P1393" s="14"/>
      <c r="Q1393" s="14"/>
      <c r="R1393" s="14"/>
      <c r="S1393" s="14"/>
      <c r="T1393" s="14"/>
      <c r="U1393" s="14"/>
      <c r="V1393" s="14"/>
    </row>
    <row r="1394" ht="20.05" customHeight="1">
      <c r="A1394" s="10">
        <v>7</v>
      </c>
      <c r="B1394" s="11">
        <v>43</v>
      </c>
      <c r="C1394" s="12">
        <v>1393</v>
      </c>
      <c r="D1394" t="s" s="13">
        <v>1351</v>
      </c>
      <c r="E1394" t="s" s="13">
        <v>1373</v>
      </c>
      <c r="F1394" s="14"/>
      <c r="G1394" s="14"/>
      <c r="H1394" s="14"/>
      <c r="I1394" s="14"/>
      <c r="J1394" s="14"/>
      <c r="K1394" s="14"/>
      <c r="L1394" s="14"/>
      <c r="M1394" s="14"/>
      <c r="N1394" s="14"/>
      <c r="O1394" s="14"/>
      <c r="P1394" s="14"/>
      <c r="Q1394" s="14"/>
      <c r="R1394" s="14"/>
      <c r="S1394" s="14"/>
      <c r="T1394" s="14"/>
      <c r="U1394" s="14"/>
      <c r="V1394" s="14"/>
    </row>
    <row r="1395" ht="20.05" customHeight="1">
      <c r="A1395" s="10">
        <v>8</v>
      </c>
      <c r="B1395" s="11">
        <v>43</v>
      </c>
      <c r="C1395" s="12">
        <v>1394</v>
      </c>
      <c r="D1395" t="s" s="13">
        <v>1351</v>
      </c>
      <c r="E1395" t="s" s="13">
        <v>1374</v>
      </c>
      <c r="F1395" s="14"/>
      <c r="G1395" s="14"/>
      <c r="H1395" s="14"/>
      <c r="I1395" s="14"/>
      <c r="J1395" s="14"/>
      <c r="K1395" s="14"/>
      <c r="L1395" s="14"/>
      <c r="M1395" s="14"/>
      <c r="N1395" s="14"/>
      <c r="O1395" s="14"/>
      <c r="P1395" s="14"/>
      <c r="Q1395" s="14"/>
      <c r="R1395" s="14"/>
      <c r="S1395" s="14"/>
      <c r="T1395" s="14"/>
      <c r="U1395" s="14"/>
      <c r="V1395" s="14"/>
    </row>
    <row r="1396" ht="20.05" customHeight="1">
      <c r="A1396" s="10">
        <v>9</v>
      </c>
      <c r="B1396" s="11">
        <v>43</v>
      </c>
      <c r="C1396" s="12">
        <v>1395</v>
      </c>
      <c r="D1396" t="s" s="13">
        <v>1351</v>
      </c>
      <c r="E1396" t="s" s="13">
        <v>1375</v>
      </c>
      <c r="F1396" s="14"/>
      <c r="G1396" s="14"/>
      <c r="H1396" s="14"/>
      <c r="I1396" s="14"/>
      <c r="J1396" s="14"/>
      <c r="K1396" s="14"/>
      <c r="L1396" s="14"/>
      <c r="M1396" s="14"/>
      <c r="N1396" s="14"/>
      <c r="O1396" s="14"/>
      <c r="P1396" s="14"/>
      <c r="Q1396" s="14"/>
      <c r="R1396" s="14"/>
      <c r="S1396" s="14"/>
      <c r="T1396" s="14"/>
      <c r="U1396" s="14"/>
      <c r="V1396" s="14"/>
    </row>
    <row r="1397" ht="20.05" customHeight="1">
      <c r="A1397" s="10">
        <v>10</v>
      </c>
      <c r="B1397" s="11">
        <v>43</v>
      </c>
      <c r="C1397" s="12">
        <v>1396</v>
      </c>
      <c r="D1397" t="s" s="13">
        <v>1351</v>
      </c>
      <c r="E1397" t="s" s="13">
        <v>1376</v>
      </c>
      <c r="F1397" s="14"/>
      <c r="G1397" s="14"/>
      <c r="H1397" s="14"/>
      <c r="I1397" s="14"/>
      <c r="J1397" s="14"/>
      <c r="K1397" s="14"/>
      <c r="L1397" s="14"/>
      <c r="M1397" s="14"/>
      <c r="N1397" s="14"/>
      <c r="O1397" s="14"/>
      <c r="P1397" s="14"/>
      <c r="Q1397" s="14"/>
      <c r="R1397" s="14"/>
      <c r="S1397" s="14"/>
      <c r="T1397" s="14"/>
      <c r="U1397" s="14"/>
      <c r="V1397" s="14"/>
    </row>
    <row r="1398" ht="20.05" customHeight="1">
      <c r="A1398" s="10">
        <v>11</v>
      </c>
      <c r="B1398" s="11">
        <v>43</v>
      </c>
      <c r="C1398" s="12">
        <v>1397</v>
      </c>
      <c r="D1398" t="s" s="13">
        <v>1351</v>
      </c>
      <c r="E1398" t="s" s="13">
        <v>1377</v>
      </c>
      <c r="F1398" s="14"/>
      <c r="G1398" s="14"/>
      <c r="H1398" s="14"/>
      <c r="I1398" s="14"/>
      <c r="J1398" s="14"/>
      <c r="K1398" s="14"/>
      <c r="L1398" s="14"/>
      <c r="M1398" s="14"/>
      <c r="N1398" s="14"/>
      <c r="O1398" s="14"/>
      <c r="P1398" s="14"/>
      <c r="Q1398" s="14"/>
      <c r="R1398" s="14"/>
      <c r="S1398" s="14"/>
      <c r="T1398" s="14"/>
      <c r="U1398" s="14"/>
      <c r="V1398" s="14"/>
    </row>
    <row r="1399" ht="20.05" customHeight="1">
      <c r="A1399" s="10">
        <v>12</v>
      </c>
      <c r="B1399" s="11">
        <v>43</v>
      </c>
      <c r="C1399" s="12">
        <v>1398</v>
      </c>
      <c r="D1399" t="s" s="13">
        <v>1351</v>
      </c>
      <c r="E1399" t="s" s="13">
        <v>1378</v>
      </c>
      <c r="F1399" s="14"/>
      <c r="G1399" s="14"/>
      <c r="H1399" s="14"/>
      <c r="I1399" s="14"/>
      <c r="J1399" s="14"/>
      <c r="K1399" s="14"/>
      <c r="L1399" s="14"/>
      <c r="M1399" s="14"/>
      <c r="N1399" s="14"/>
      <c r="O1399" s="14"/>
      <c r="P1399" s="14"/>
      <c r="Q1399" s="14"/>
      <c r="R1399" s="14"/>
      <c r="S1399" s="14"/>
      <c r="T1399" s="14"/>
      <c r="U1399" s="14"/>
      <c r="V1399" s="14"/>
    </row>
    <row r="1400" ht="20.05" customHeight="1">
      <c r="A1400" s="10">
        <v>13</v>
      </c>
      <c r="B1400" s="11">
        <v>43</v>
      </c>
      <c r="C1400" s="12">
        <v>1399</v>
      </c>
      <c r="D1400" t="s" s="13">
        <v>1351</v>
      </c>
      <c r="E1400" t="s" s="13">
        <v>1379</v>
      </c>
      <c r="F1400" s="14"/>
      <c r="G1400" s="14"/>
      <c r="H1400" s="14"/>
      <c r="I1400" s="14"/>
      <c r="J1400" s="14"/>
      <c r="K1400" s="14"/>
      <c r="L1400" s="14"/>
      <c r="M1400" s="14"/>
      <c r="N1400" s="14"/>
      <c r="O1400" s="14"/>
      <c r="P1400" s="14"/>
      <c r="Q1400" s="14"/>
      <c r="R1400" s="14"/>
      <c r="S1400" s="14"/>
      <c r="T1400" s="14"/>
      <c r="U1400" s="14"/>
      <c r="V1400" s="14"/>
    </row>
    <row r="1401" ht="20.05" customHeight="1">
      <c r="A1401" s="10">
        <v>14</v>
      </c>
      <c r="B1401" s="11">
        <v>43</v>
      </c>
      <c r="C1401" s="12">
        <v>1400</v>
      </c>
      <c r="D1401" t="s" s="13">
        <v>1351</v>
      </c>
      <c r="E1401" t="s" s="13">
        <v>1380</v>
      </c>
      <c r="F1401" s="14"/>
      <c r="G1401" s="14"/>
      <c r="H1401" s="14"/>
      <c r="I1401" s="14"/>
      <c r="J1401" s="14"/>
      <c r="K1401" s="14"/>
      <c r="L1401" s="14"/>
      <c r="M1401" s="14"/>
      <c r="N1401" s="14"/>
      <c r="O1401" s="14"/>
      <c r="P1401" s="14"/>
      <c r="Q1401" s="14"/>
      <c r="R1401" s="14"/>
      <c r="S1401" s="14"/>
      <c r="T1401" s="14"/>
      <c r="U1401" s="14"/>
      <c r="V1401" s="14"/>
    </row>
    <row r="1402" ht="20.05" customHeight="1">
      <c r="A1402" s="10">
        <v>15</v>
      </c>
      <c r="B1402" s="11">
        <v>43</v>
      </c>
      <c r="C1402" s="12">
        <v>1401</v>
      </c>
      <c r="D1402" t="s" s="13">
        <v>1351</v>
      </c>
      <c r="E1402" t="s" s="13">
        <v>1381</v>
      </c>
      <c r="F1402" s="14"/>
      <c r="G1402" s="14"/>
      <c r="H1402" s="14"/>
      <c r="I1402" s="14"/>
      <c r="J1402" s="14"/>
      <c r="K1402" s="14"/>
      <c r="L1402" s="14"/>
      <c r="M1402" s="14"/>
      <c r="N1402" s="14"/>
      <c r="O1402" s="14"/>
      <c r="P1402" s="14"/>
      <c r="Q1402" s="14"/>
      <c r="R1402" s="14"/>
      <c r="S1402" s="14"/>
      <c r="T1402" s="14"/>
      <c r="U1402" s="14"/>
      <c r="V1402" s="14"/>
    </row>
    <row r="1403" ht="20.05" customHeight="1">
      <c r="A1403" s="10">
        <v>16</v>
      </c>
      <c r="B1403" s="11">
        <v>43</v>
      </c>
      <c r="C1403" s="12">
        <v>1402</v>
      </c>
      <c r="D1403" t="s" s="13">
        <v>1351</v>
      </c>
      <c r="E1403" t="s" s="13">
        <v>1382</v>
      </c>
      <c r="F1403" s="14"/>
      <c r="G1403" s="14"/>
      <c r="H1403" s="14"/>
      <c r="I1403" s="14"/>
      <c r="J1403" s="14"/>
      <c r="K1403" s="14"/>
      <c r="L1403" s="14"/>
      <c r="M1403" s="14"/>
      <c r="N1403" s="14"/>
      <c r="O1403" s="14"/>
      <c r="P1403" s="14"/>
      <c r="Q1403" s="14"/>
      <c r="R1403" s="14"/>
      <c r="S1403" s="14"/>
      <c r="T1403" s="14"/>
      <c r="U1403" s="14"/>
      <c r="V1403" s="14"/>
    </row>
    <row r="1404" ht="20.05" customHeight="1">
      <c r="A1404" s="10">
        <v>17</v>
      </c>
      <c r="B1404" s="11">
        <v>43</v>
      </c>
      <c r="C1404" s="12">
        <v>1403</v>
      </c>
      <c r="D1404" t="s" s="13">
        <v>1351</v>
      </c>
      <c r="E1404" t="s" s="13">
        <v>1383</v>
      </c>
      <c r="F1404" s="14"/>
      <c r="G1404" s="14"/>
      <c r="H1404" s="14"/>
      <c r="I1404" s="14"/>
      <c r="J1404" s="14"/>
      <c r="K1404" s="14"/>
      <c r="L1404" s="14"/>
      <c r="M1404" s="14"/>
      <c r="N1404" s="14"/>
      <c r="O1404" s="14"/>
      <c r="P1404" s="14"/>
      <c r="Q1404" s="14"/>
      <c r="R1404" s="14"/>
      <c r="S1404" s="14"/>
      <c r="T1404" s="14"/>
      <c r="U1404" s="14"/>
      <c r="V1404" s="14"/>
    </row>
    <row r="1405" ht="20.05" customHeight="1">
      <c r="A1405" s="10">
        <v>18</v>
      </c>
      <c r="B1405" s="11">
        <v>43</v>
      </c>
      <c r="C1405" s="12">
        <v>1404</v>
      </c>
      <c r="D1405" t="s" s="13">
        <v>1351</v>
      </c>
      <c r="E1405" t="s" s="13">
        <v>1384</v>
      </c>
      <c r="F1405" s="14"/>
      <c r="G1405" s="14"/>
      <c r="H1405" s="14"/>
      <c r="I1405" s="14"/>
      <c r="J1405" s="14"/>
      <c r="K1405" s="14"/>
      <c r="L1405" s="14"/>
      <c r="M1405" s="14"/>
      <c r="N1405" s="14"/>
      <c r="O1405" s="14"/>
      <c r="P1405" s="14"/>
      <c r="Q1405" s="14"/>
      <c r="R1405" s="14"/>
      <c r="S1405" s="14"/>
      <c r="T1405" s="14"/>
      <c r="U1405" s="14"/>
      <c r="V1405" s="14"/>
    </row>
    <row r="1406" ht="20.05" customHeight="1">
      <c r="A1406" s="10">
        <v>19</v>
      </c>
      <c r="B1406" s="11">
        <v>43</v>
      </c>
      <c r="C1406" s="12">
        <v>1405</v>
      </c>
      <c r="D1406" t="s" s="13">
        <v>1351</v>
      </c>
      <c r="E1406" t="s" s="13">
        <v>1385</v>
      </c>
      <c r="F1406" s="14"/>
      <c r="G1406" s="14"/>
      <c r="H1406" s="14"/>
      <c r="I1406" s="14"/>
      <c r="J1406" s="14"/>
      <c r="K1406" s="14"/>
      <c r="L1406" s="14"/>
      <c r="M1406" s="14"/>
      <c r="N1406" s="14"/>
      <c r="O1406" s="14"/>
      <c r="P1406" s="14"/>
      <c r="Q1406" s="14"/>
      <c r="R1406" s="14"/>
      <c r="S1406" s="14"/>
      <c r="T1406" s="14"/>
      <c r="U1406" s="14"/>
      <c r="V1406" s="14"/>
    </row>
    <row r="1407" ht="20.05" customHeight="1">
      <c r="A1407" s="10">
        <v>20</v>
      </c>
      <c r="B1407" s="11">
        <v>43</v>
      </c>
      <c r="C1407" s="12">
        <v>1406</v>
      </c>
      <c r="D1407" t="s" s="13">
        <v>1351</v>
      </c>
      <c r="E1407" t="s" s="13">
        <v>1386</v>
      </c>
      <c r="F1407" s="14"/>
      <c r="G1407" s="14"/>
      <c r="H1407" s="14"/>
      <c r="I1407" s="14"/>
      <c r="J1407" s="14"/>
      <c r="K1407" s="14"/>
      <c r="L1407" s="14"/>
      <c r="M1407" s="14"/>
      <c r="N1407" s="14"/>
      <c r="O1407" s="14"/>
      <c r="P1407" s="14"/>
      <c r="Q1407" s="14"/>
      <c r="R1407" s="14"/>
      <c r="S1407" s="14"/>
      <c r="T1407" s="14"/>
      <c r="U1407" s="14"/>
      <c r="V1407" s="14"/>
    </row>
    <row r="1408" ht="20.05" customHeight="1">
      <c r="A1408" s="10">
        <v>21</v>
      </c>
      <c r="B1408" s="11">
        <v>43</v>
      </c>
      <c r="C1408" s="12">
        <v>1407</v>
      </c>
      <c r="D1408" t="s" s="13">
        <v>1351</v>
      </c>
      <c r="E1408" t="s" s="13">
        <v>1387</v>
      </c>
      <c r="F1408" s="14"/>
      <c r="G1408" s="14"/>
      <c r="H1408" s="14"/>
      <c r="I1408" s="14"/>
      <c r="J1408" s="14"/>
      <c r="K1408" s="14"/>
      <c r="L1408" s="14"/>
      <c r="M1408" s="14"/>
      <c r="N1408" s="14"/>
      <c r="O1408" s="14"/>
      <c r="P1408" s="14"/>
      <c r="Q1408" s="14"/>
      <c r="R1408" s="14"/>
      <c r="S1408" s="14"/>
      <c r="T1408" s="14"/>
      <c r="U1408" s="14"/>
      <c r="V1408" s="14"/>
    </row>
    <row r="1409" ht="20.05" customHeight="1">
      <c r="A1409" s="10">
        <v>22</v>
      </c>
      <c r="B1409" s="11">
        <v>43</v>
      </c>
      <c r="C1409" s="12">
        <v>1408</v>
      </c>
      <c r="D1409" t="s" s="13">
        <v>1351</v>
      </c>
      <c r="E1409" t="s" s="13">
        <v>1388</v>
      </c>
      <c r="F1409" s="14"/>
      <c r="G1409" s="14"/>
      <c r="H1409" s="14"/>
      <c r="I1409" s="14"/>
      <c r="J1409" s="14"/>
      <c r="K1409" s="14"/>
      <c r="L1409" s="14"/>
      <c r="M1409" s="14"/>
      <c r="N1409" s="14"/>
      <c r="O1409" s="14"/>
      <c r="P1409" s="14"/>
      <c r="Q1409" s="14"/>
      <c r="R1409" s="14"/>
      <c r="S1409" s="14"/>
      <c r="T1409" s="14"/>
      <c r="U1409" s="14"/>
      <c r="V1409" s="14"/>
    </row>
    <row r="1410" ht="20.05" customHeight="1">
      <c r="A1410" s="10">
        <v>23</v>
      </c>
      <c r="B1410" s="11">
        <v>43</v>
      </c>
      <c r="C1410" s="12">
        <v>1409</v>
      </c>
      <c r="D1410" t="s" s="13">
        <v>1351</v>
      </c>
      <c r="E1410" t="s" s="13">
        <v>1389</v>
      </c>
      <c r="F1410" s="14"/>
      <c r="G1410" s="14"/>
      <c r="H1410" s="14"/>
      <c r="I1410" s="14"/>
      <c r="J1410" s="14"/>
      <c r="K1410" s="14"/>
      <c r="L1410" s="14"/>
      <c r="M1410" s="14"/>
      <c r="N1410" s="14"/>
      <c r="O1410" s="14"/>
      <c r="P1410" s="14"/>
      <c r="Q1410" s="14"/>
      <c r="R1410" s="14"/>
      <c r="S1410" s="14"/>
      <c r="T1410" s="14"/>
      <c r="U1410" s="14"/>
      <c r="V1410" s="14"/>
    </row>
    <row r="1411" ht="20.05" customHeight="1">
      <c r="A1411" s="10">
        <v>24</v>
      </c>
      <c r="B1411" s="11">
        <v>43</v>
      </c>
      <c r="C1411" s="12">
        <v>1410</v>
      </c>
      <c r="D1411" t="s" s="13">
        <v>1351</v>
      </c>
      <c r="E1411" t="s" s="13">
        <v>1390</v>
      </c>
      <c r="F1411" s="14"/>
      <c r="G1411" s="14"/>
      <c r="H1411" s="14"/>
      <c r="I1411" s="14"/>
      <c r="J1411" s="14"/>
      <c r="K1411" s="14"/>
      <c r="L1411" s="14"/>
      <c r="M1411" s="14"/>
      <c r="N1411" s="14"/>
      <c r="O1411" s="14"/>
      <c r="P1411" s="14"/>
      <c r="Q1411" s="14"/>
      <c r="R1411" s="14"/>
      <c r="S1411" s="14"/>
      <c r="T1411" s="14"/>
      <c r="U1411" s="14"/>
      <c r="V1411" s="14"/>
    </row>
    <row r="1412" ht="20.05" customHeight="1">
      <c r="A1412" s="10">
        <v>25</v>
      </c>
      <c r="B1412" s="11">
        <v>43</v>
      </c>
      <c r="C1412" s="12">
        <v>1411</v>
      </c>
      <c r="D1412" t="s" s="13">
        <v>1351</v>
      </c>
      <c r="E1412" t="s" s="13">
        <v>1391</v>
      </c>
      <c r="F1412" s="14"/>
      <c r="G1412" s="14"/>
      <c r="H1412" s="14"/>
      <c r="I1412" s="14"/>
      <c r="J1412" s="14"/>
      <c r="K1412" s="14"/>
      <c r="L1412" s="14"/>
      <c r="M1412" s="14"/>
      <c r="N1412" s="14"/>
      <c r="O1412" s="14"/>
      <c r="P1412" s="14"/>
      <c r="Q1412" s="14"/>
      <c r="R1412" s="14"/>
      <c r="S1412" s="14"/>
      <c r="T1412" s="14"/>
      <c r="U1412" s="14"/>
      <c r="V1412" s="14"/>
    </row>
    <row r="1413" ht="20.05" customHeight="1">
      <c r="A1413" s="10">
        <v>26</v>
      </c>
      <c r="B1413" s="11">
        <v>43</v>
      </c>
      <c r="C1413" s="12">
        <v>1412</v>
      </c>
      <c r="D1413" t="s" s="13">
        <v>1351</v>
      </c>
      <c r="E1413" t="s" s="13">
        <v>1392</v>
      </c>
      <c r="F1413" s="14"/>
      <c r="G1413" s="14"/>
      <c r="H1413" s="14"/>
      <c r="I1413" s="14"/>
      <c r="J1413" s="14"/>
      <c r="K1413" s="14"/>
      <c r="L1413" s="14"/>
      <c r="M1413" s="14"/>
      <c r="N1413" s="14"/>
      <c r="O1413" s="14"/>
      <c r="P1413" s="14"/>
      <c r="Q1413" s="14"/>
      <c r="R1413" s="14"/>
      <c r="S1413" s="14"/>
      <c r="T1413" s="14"/>
      <c r="U1413" s="14"/>
      <c r="V1413" s="14"/>
    </row>
    <row r="1414" ht="20.05" customHeight="1">
      <c r="A1414" s="10">
        <v>27</v>
      </c>
      <c r="B1414" s="11">
        <v>43</v>
      </c>
      <c r="C1414" s="12">
        <v>1413</v>
      </c>
      <c r="D1414" t="s" s="13">
        <v>1351</v>
      </c>
      <c r="E1414" t="s" s="13">
        <v>1393</v>
      </c>
      <c r="F1414" s="14"/>
      <c r="G1414" s="14"/>
      <c r="H1414" s="14"/>
      <c r="I1414" s="14"/>
      <c r="J1414" s="14"/>
      <c r="K1414" s="14"/>
      <c r="L1414" s="14"/>
      <c r="M1414" s="14"/>
      <c r="N1414" s="14"/>
      <c r="O1414" s="14"/>
      <c r="P1414" s="14"/>
      <c r="Q1414" s="14"/>
      <c r="R1414" s="14"/>
      <c r="S1414" s="14"/>
      <c r="T1414" s="14"/>
      <c r="U1414" s="14"/>
      <c r="V1414" s="14"/>
    </row>
    <row r="1415" ht="20.05" customHeight="1">
      <c r="A1415" s="10">
        <v>28</v>
      </c>
      <c r="B1415" s="11">
        <v>43</v>
      </c>
      <c r="C1415" s="12">
        <v>1414</v>
      </c>
      <c r="D1415" t="s" s="13">
        <v>1351</v>
      </c>
      <c r="E1415" t="s" s="13">
        <v>1394</v>
      </c>
      <c r="F1415" s="14"/>
      <c r="G1415" s="14"/>
      <c r="H1415" s="14"/>
      <c r="I1415" s="14"/>
      <c r="J1415" s="14"/>
      <c r="K1415" s="14"/>
      <c r="L1415" s="14"/>
      <c r="M1415" s="14"/>
      <c r="N1415" s="14"/>
      <c r="O1415" s="14"/>
      <c r="P1415" s="14"/>
      <c r="Q1415" s="14"/>
      <c r="R1415" s="14"/>
      <c r="S1415" s="14"/>
      <c r="T1415" s="14"/>
      <c r="U1415" s="14"/>
      <c r="V1415" s="14"/>
    </row>
    <row r="1416" ht="20.05" customHeight="1">
      <c r="A1416" s="10">
        <v>29</v>
      </c>
      <c r="B1416" s="11">
        <v>43</v>
      </c>
      <c r="C1416" s="12">
        <v>1415</v>
      </c>
      <c r="D1416" t="s" s="13">
        <v>1351</v>
      </c>
      <c r="E1416" t="s" s="13">
        <v>1395</v>
      </c>
      <c r="F1416" s="14"/>
      <c r="G1416" s="14"/>
      <c r="H1416" s="14"/>
      <c r="I1416" s="14"/>
      <c r="J1416" s="14"/>
      <c r="K1416" s="14"/>
      <c r="L1416" s="14"/>
      <c r="M1416" s="14"/>
      <c r="N1416" s="14"/>
      <c r="O1416" s="14"/>
      <c r="P1416" s="14"/>
      <c r="Q1416" s="14"/>
      <c r="R1416" s="14"/>
      <c r="S1416" s="14"/>
      <c r="T1416" s="14"/>
      <c r="U1416" s="14"/>
      <c r="V1416" s="14"/>
    </row>
    <row r="1417" ht="20.05" customHeight="1">
      <c r="A1417" s="10">
        <v>30</v>
      </c>
      <c r="B1417" s="11">
        <v>43</v>
      </c>
      <c r="C1417" s="12">
        <v>1416</v>
      </c>
      <c r="D1417" t="s" s="13">
        <v>1351</v>
      </c>
      <c r="E1417" t="s" s="13">
        <v>1396</v>
      </c>
      <c r="F1417" s="14"/>
      <c r="G1417" s="14"/>
      <c r="H1417" s="14"/>
      <c r="I1417" s="14"/>
      <c r="J1417" s="14"/>
      <c r="K1417" s="14"/>
      <c r="L1417" s="14"/>
      <c r="M1417" s="14"/>
      <c r="N1417" s="14"/>
      <c r="O1417" s="14"/>
      <c r="P1417" s="14"/>
      <c r="Q1417" s="14"/>
      <c r="R1417" s="14"/>
      <c r="S1417" s="14"/>
      <c r="T1417" s="14"/>
      <c r="U1417" s="14"/>
      <c r="V1417" s="14"/>
    </row>
    <row r="1418" ht="20.05" customHeight="1">
      <c r="A1418" s="10">
        <v>31</v>
      </c>
      <c r="B1418" s="11">
        <v>43</v>
      </c>
      <c r="C1418" s="12">
        <v>1417</v>
      </c>
      <c r="D1418" t="s" s="13">
        <v>1351</v>
      </c>
      <c r="E1418" t="s" s="13">
        <v>1397</v>
      </c>
      <c r="F1418" s="14"/>
      <c r="G1418" s="14"/>
      <c r="H1418" s="14"/>
      <c r="I1418" s="14"/>
      <c r="J1418" s="14"/>
      <c r="K1418" s="14"/>
      <c r="L1418" s="14"/>
      <c r="M1418" s="14"/>
      <c r="N1418" s="14"/>
      <c r="O1418" s="14"/>
      <c r="P1418" s="14"/>
      <c r="Q1418" s="14"/>
      <c r="R1418" s="14"/>
      <c r="S1418" s="14"/>
      <c r="T1418" s="14"/>
      <c r="U1418" s="14"/>
      <c r="V1418" s="14"/>
    </row>
    <row r="1419" ht="20.05" customHeight="1">
      <c r="A1419" s="10">
        <v>32</v>
      </c>
      <c r="B1419" s="11">
        <v>43</v>
      </c>
      <c r="C1419" s="12">
        <v>1418</v>
      </c>
      <c r="D1419" t="s" s="13">
        <v>1351</v>
      </c>
      <c r="E1419" t="s" s="13">
        <v>1398</v>
      </c>
      <c r="F1419" s="14"/>
      <c r="G1419" s="14"/>
      <c r="H1419" s="14"/>
      <c r="I1419" s="14"/>
      <c r="J1419" s="14"/>
      <c r="K1419" s="14"/>
      <c r="L1419" s="14"/>
      <c r="M1419" s="14"/>
      <c r="N1419" s="14"/>
      <c r="O1419" s="14"/>
      <c r="P1419" s="14"/>
      <c r="Q1419" s="14"/>
      <c r="R1419" s="14"/>
      <c r="S1419" s="14"/>
      <c r="T1419" s="14"/>
      <c r="U1419" s="14"/>
      <c r="V1419" s="14"/>
    </row>
    <row r="1420" ht="20.05" customHeight="1">
      <c r="A1420" s="10">
        <v>33</v>
      </c>
      <c r="B1420" s="11">
        <v>43</v>
      </c>
      <c r="C1420" s="12">
        <v>1419</v>
      </c>
      <c r="D1420" t="s" s="13">
        <v>1351</v>
      </c>
      <c r="E1420" t="s" s="13">
        <v>1399</v>
      </c>
      <c r="F1420" s="14"/>
      <c r="G1420" s="14"/>
      <c r="H1420" s="14"/>
      <c r="I1420" s="14"/>
      <c r="J1420" s="14"/>
      <c r="K1420" s="14"/>
      <c r="L1420" s="14"/>
      <c r="M1420" s="14"/>
      <c r="N1420" s="14"/>
      <c r="O1420" s="14"/>
      <c r="P1420" s="14"/>
      <c r="Q1420" s="14"/>
      <c r="R1420" s="14"/>
      <c r="S1420" s="14"/>
      <c r="T1420" s="14"/>
      <c r="U1420" s="14"/>
      <c r="V1420" s="14"/>
    </row>
    <row r="1421" ht="20.05" customHeight="1">
      <c r="A1421" s="10">
        <v>34</v>
      </c>
      <c r="B1421" s="11">
        <v>43</v>
      </c>
      <c r="C1421" s="12">
        <v>1420</v>
      </c>
      <c r="D1421" t="s" s="13">
        <v>1351</v>
      </c>
      <c r="E1421" t="s" s="13">
        <v>1400</v>
      </c>
      <c r="F1421" s="14"/>
      <c r="G1421" s="14"/>
      <c r="H1421" s="14"/>
      <c r="I1421" s="14"/>
      <c r="J1421" s="14"/>
      <c r="K1421" s="14"/>
      <c r="L1421" s="14"/>
      <c r="M1421" s="14"/>
      <c r="N1421" s="14"/>
      <c r="O1421" s="14"/>
      <c r="P1421" s="14"/>
      <c r="Q1421" s="14"/>
      <c r="R1421" s="14"/>
      <c r="S1421" s="14"/>
      <c r="T1421" s="14"/>
      <c r="U1421" s="14"/>
      <c r="V1421" s="14"/>
    </row>
    <row r="1422" ht="20.05" customHeight="1">
      <c r="A1422" s="10">
        <v>35</v>
      </c>
      <c r="B1422" s="11">
        <v>43</v>
      </c>
      <c r="C1422" s="12">
        <v>1421</v>
      </c>
      <c r="D1422" t="s" s="13">
        <v>1351</v>
      </c>
      <c r="E1422" t="s" s="13">
        <v>1401</v>
      </c>
      <c r="F1422" s="14"/>
      <c r="G1422" s="14"/>
      <c r="H1422" s="14"/>
      <c r="I1422" s="14"/>
      <c r="J1422" s="14"/>
      <c r="K1422" s="14"/>
      <c r="L1422" s="14"/>
      <c r="M1422" s="14"/>
      <c r="N1422" s="14"/>
      <c r="O1422" s="14"/>
      <c r="P1422" s="14"/>
      <c r="Q1422" s="14"/>
      <c r="R1422" s="14"/>
      <c r="S1422" s="14"/>
      <c r="T1422" s="14"/>
      <c r="U1422" s="14"/>
      <c r="V1422" s="14"/>
    </row>
    <row r="1423" ht="20.05" customHeight="1">
      <c r="A1423" s="10">
        <v>36</v>
      </c>
      <c r="B1423" s="11">
        <v>43</v>
      </c>
      <c r="C1423" s="12">
        <v>1422</v>
      </c>
      <c r="D1423" t="s" s="13">
        <v>1351</v>
      </c>
      <c r="E1423" t="s" s="13">
        <v>1402</v>
      </c>
      <c r="F1423" s="14"/>
      <c r="G1423" s="14"/>
      <c r="H1423" s="14"/>
      <c r="I1423" s="14"/>
      <c r="J1423" s="14"/>
      <c r="K1423" s="14"/>
      <c r="L1423" s="14"/>
      <c r="M1423" s="14"/>
      <c r="N1423" s="14"/>
      <c r="O1423" s="14"/>
      <c r="P1423" s="14"/>
      <c r="Q1423" s="14"/>
      <c r="R1423" s="14"/>
      <c r="S1423" s="14"/>
      <c r="T1423" s="14"/>
      <c r="U1423" s="14"/>
      <c r="V1423" s="14"/>
    </row>
    <row r="1424" ht="20.05" customHeight="1">
      <c r="A1424" s="10">
        <v>37</v>
      </c>
      <c r="B1424" s="11">
        <v>43</v>
      </c>
      <c r="C1424" s="12">
        <v>1423</v>
      </c>
      <c r="D1424" t="s" s="13">
        <v>1351</v>
      </c>
      <c r="E1424" t="s" s="13">
        <v>1403</v>
      </c>
      <c r="F1424" s="14"/>
      <c r="G1424" s="14"/>
      <c r="H1424" s="14"/>
      <c r="I1424" s="14"/>
      <c r="J1424" s="14"/>
      <c r="K1424" s="14"/>
      <c r="L1424" s="14"/>
      <c r="M1424" s="14"/>
      <c r="N1424" s="14"/>
      <c r="O1424" s="14"/>
      <c r="P1424" s="14"/>
      <c r="Q1424" s="14"/>
      <c r="R1424" s="14"/>
      <c r="S1424" s="14"/>
      <c r="T1424" s="14"/>
      <c r="U1424" s="14"/>
      <c r="V1424" s="14"/>
    </row>
    <row r="1425" ht="20.05" customHeight="1">
      <c r="A1425" s="10">
        <v>38</v>
      </c>
      <c r="B1425" s="11">
        <v>43</v>
      </c>
      <c r="C1425" s="12">
        <v>1424</v>
      </c>
      <c r="D1425" t="s" s="13">
        <v>1351</v>
      </c>
      <c r="E1425" t="s" s="13">
        <v>1404</v>
      </c>
      <c r="F1425" s="14"/>
      <c r="G1425" s="14"/>
      <c r="H1425" s="14"/>
      <c r="I1425" s="14"/>
      <c r="J1425" s="14"/>
      <c r="K1425" s="14"/>
      <c r="L1425" s="14"/>
      <c r="M1425" s="14"/>
      <c r="N1425" s="14"/>
      <c r="O1425" s="14"/>
      <c r="P1425" s="14"/>
      <c r="Q1425" s="14"/>
      <c r="R1425" s="14"/>
      <c r="S1425" s="14"/>
      <c r="T1425" s="14"/>
      <c r="U1425" s="14"/>
      <c r="V1425" s="14"/>
    </row>
    <row r="1426" ht="20.05" customHeight="1">
      <c r="A1426" s="10">
        <v>39</v>
      </c>
      <c r="B1426" s="11">
        <v>43</v>
      </c>
      <c r="C1426" s="12">
        <v>1425</v>
      </c>
      <c r="D1426" t="s" s="13">
        <v>1351</v>
      </c>
      <c r="E1426" t="s" s="13">
        <v>1405</v>
      </c>
      <c r="F1426" s="14"/>
      <c r="G1426" s="14"/>
      <c r="H1426" s="14"/>
      <c r="I1426" s="14"/>
      <c r="J1426" s="14"/>
      <c r="K1426" s="14"/>
      <c r="L1426" s="14"/>
      <c r="M1426" s="14"/>
      <c r="N1426" s="14"/>
      <c r="O1426" s="14"/>
      <c r="P1426" s="14"/>
      <c r="Q1426" s="14"/>
      <c r="R1426" s="14"/>
      <c r="S1426" s="14"/>
      <c r="T1426" s="14"/>
      <c r="U1426" s="14"/>
      <c r="V1426" s="14"/>
    </row>
    <row r="1427" ht="20.05" customHeight="1">
      <c r="A1427" s="10">
        <v>40</v>
      </c>
      <c r="B1427" s="11">
        <v>43</v>
      </c>
      <c r="C1427" s="12">
        <v>1426</v>
      </c>
      <c r="D1427" t="s" s="13">
        <v>1351</v>
      </c>
      <c r="E1427" t="s" s="13">
        <v>1406</v>
      </c>
      <c r="F1427" s="14"/>
      <c r="G1427" s="14"/>
      <c r="H1427" s="14"/>
      <c r="I1427" s="14"/>
      <c r="J1427" s="14"/>
      <c r="K1427" s="14"/>
      <c r="L1427" s="14"/>
      <c r="M1427" s="14"/>
      <c r="N1427" s="14"/>
      <c r="O1427" s="14"/>
      <c r="P1427" s="14"/>
      <c r="Q1427" s="14"/>
      <c r="R1427" s="14"/>
      <c r="S1427" s="14"/>
      <c r="T1427" s="14"/>
      <c r="U1427" s="14"/>
      <c r="V1427" s="14"/>
    </row>
    <row r="1428" ht="20.05" customHeight="1">
      <c r="A1428" s="10">
        <v>41</v>
      </c>
      <c r="B1428" s="11">
        <v>43</v>
      </c>
      <c r="C1428" s="12">
        <v>1427</v>
      </c>
      <c r="D1428" t="s" s="13">
        <v>1351</v>
      </c>
      <c r="E1428" t="s" s="13">
        <v>1407</v>
      </c>
      <c r="F1428" s="14"/>
      <c r="G1428" s="14"/>
      <c r="H1428" s="14"/>
      <c r="I1428" s="14"/>
      <c r="J1428" s="14"/>
      <c r="K1428" s="14"/>
      <c r="L1428" s="14"/>
      <c r="M1428" s="14"/>
      <c r="N1428" s="14"/>
      <c r="O1428" s="14"/>
      <c r="P1428" s="14"/>
      <c r="Q1428" s="14"/>
      <c r="R1428" s="14"/>
      <c r="S1428" s="14"/>
      <c r="T1428" s="14"/>
      <c r="U1428" s="14"/>
      <c r="V1428" s="14"/>
    </row>
    <row r="1429" ht="20.05" customHeight="1">
      <c r="A1429" s="10">
        <v>42</v>
      </c>
      <c r="B1429" s="11">
        <v>43</v>
      </c>
      <c r="C1429" s="12">
        <v>1428</v>
      </c>
      <c r="D1429" t="s" s="13">
        <v>1351</v>
      </c>
      <c r="E1429" t="s" s="13">
        <v>1408</v>
      </c>
      <c r="F1429" s="14"/>
      <c r="G1429" s="14"/>
      <c r="H1429" s="14"/>
      <c r="I1429" s="14"/>
      <c r="J1429" s="14"/>
      <c r="K1429" s="14"/>
      <c r="L1429" s="14"/>
      <c r="M1429" s="14"/>
      <c r="N1429" s="14"/>
      <c r="O1429" s="14"/>
      <c r="P1429" s="14"/>
      <c r="Q1429" s="14"/>
      <c r="R1429" s="14"/>
      <c r="S1429" s="14"/>
      <c r="T1429" s="14"/>
      <c r="U1429" s="14"/>
      <c r="V1429" s="14"/>
    </row>
    <row r="1430" ht="20.05" customHeight="1">
      <c r="A1430" s="10">
        <v>43</v>
      </c>
      <c r="B1430" s="11">
        <v>43</v>
      </c>
      <c r="C1430" s="12">
        <v>1429</v>
      </c>
      <c r="D1430" t="s" s="13">
        <v>1351</v>
      </c>
      <c r="E1430" t="s" s="13">
        <v>1409</v>
      </c>
      <c r="F1430" s="14"/>
      <c r="G1430" s="14"/>
      <c r="H1430" s="14"/>
      <c r="I1430" s="14"/>
      <c r="J1430" s="14"/>
      <c r="K1430" s="14"/>
      <c r="L1430" s="14"/>
      <c r="M1430" s="14"/>
      <c r="N1430" s="14"/>
      <c r="O1430" s="14"/>
      <c r="P1430" s="14"/>
      <c r="Q1430" s="14"/>
      <c r="R1430" s="14"/>
      <c r="S1430" s="14"/>
      <c r="T1430" s="14"/>
      <c r="U1430" s="14"/>
      <c r="V1430" s="14"/>
    </row>
    <row r="1431" ht="20.05" customHeight="1">
      <c r="A1431" s="10">
        <v>44</v>
      </c>
      <c r="B1431" s="11">
        <v>43</v>
      </c>
      <c r="C1431" s="12">
        <v>1430</v>
      </c>
      <c r="D1431" t="s" s="13">
        <v>1351</v>
      </c>
      <c r="E1431" t="s" s="13">
        <v>1410</v>
      </c>
      <c r="F1431" s="14"/>
      <c r="G1431" s="14"/>
      <c r="H1431" s="14"/>
      <c r="I1431" s="14"/>
      <c r="J1431" s="14"/>
      <c r="K1431" s="14"/>
      <c r="L1431" s="14"/>
      <c r="M1431" s="14"/>
      <c r="N1431" s="14"/>
      <c r="O1431" s="14"/>
      <c r="P1431" s="14"/>
      <c r="Q1431" s="14"/>
      <c r="R1431" s="14"/>
      <c r="S1431" s="14"/>
      <c r="T1431" s="14"/>
      <c r="U1431" s="14"/>
      <c r="V1431" s="14"/>
    </row>
    <row r="1432" ht="20.05" customHeight="1">
      <c r="A1432" s="10">
        <v>45</v>
      </c>
      <c r="B1432" s="11">
        <v>43</v>
      </c>
      <c r="C1432" s="12">
        <v>1431</v>
      </c>
      <c r="D1432" t="s" s="13">
        <v>1351</v>
      </c>
      <c r="E1432" t="s" s="13">
        <v>1411</v>
      </c>
      <c r="F1432" s="14"/>
      <c r="G1432" s="14"/>
      <c r="H1432" s="14"/>
      <c r="I1432" s="14"/>
      <c r="J1432" s="14"/>
      <c r="K1432" s="14"/>
      <c r="L1432" s="14"/>
      <c r="M1432" s="14"/>
      <c r="N1432" s="14"/>
      <c r="O1432" s="14"/>
      <c r="P1432" s="14"/>
      <c r="Q1432" s="14"/>
      <c r="R1432" s="14"/>
      <c r="S1432" s="14"/>
      <c r="T1432" s="14"/>
      <c r="U1432" s="14"/>
      <c r="V1432" s="14"/>
    </row>
    <row r="1433" ht="20.05" customHeight="1">
      <c r="A1433" s="10">
        <v>46</v>
      </c>
      <c r="B1433" s="11">
        <v>43</v>
      </c>
      <c r="C1433" s="12">
        <v>1432</v>
      </c>
      <c r="D1433" t="s" s="13">
        <v>1351</v>
      </c>
      <c r="E1433" t="s" s="13">
        <v>1412</v>
      </c>
      <c r="F1433" s="14"/>
      <c r="G1433" s="14"/>
      <c r="H1433" s="14"/>
      <c r="I1433" s="14"/>
      <c r="J1433" s="14"/>
      <c r="K1433" s="14"/>
      <c r="L1433" s="14"/>
      <c r="M1433" s="14"/>
      <c r="N1433" s="14"/>
      <c r="O1433" s="14"/>
      <c r="P1433" s="14"/>
      <c r="Q1433" s="14"/>
      <c r="R1433" s="14"/>
      <c r="S1433" s="14"/>
      <c r="T1433" s="14"/>
      <c r="U1433" s="14"/>
      <c r="V1433" s="14"/>
    </row>
    <row r="1434" ht="20.05" customHeight="1">
      <c r="A1434" s="10">
        <v>47</v>
      </c>
      <c r="B1434" s="11">
        <v>43</v>
      </c>
      <c r="C1434" s="12">
        <v>1433</v>
      </c>
      <c r="D1434" t="s" s="13">
        <v>1351</v>
      </c>
      <c r="E1434" t="s" s="13">
        <v>1413</v>
      </c>
      <c r="F1434" s="14"/>
      <c r="G1434" s="14"/>
      <c r="H1434" s="14"/>
      <c r="I1434" s="14"/>
      <c r="J1434" s="14"/>
      <c r="K1434" s="14"/>
      <c r="L1434" s="14"/>
      <c r="M1434" s="14"/>
      <c r="N1434" s="14"/>
      <c r="O1434" s="14"/>
      <c r="P1434" s="14"/>
      <c r="Q1434" s="14"/>
      <c r="R1434" s="14"/>
      <c r="S1434" s="14"/>
      <c r="T1434" s="14"/>
      <c r="U1434" s="14"/>
      <c r="V1434" s="14"/>
    </row>
    <row r="1435" ht="20.05" customHeight="1">
      <c r="A1435" s="10">
        <v>48</v>
      </c>
      <c r="B1435" s="11">
        <v>43</v>
      </c>
      <c r="C1435" s="12">
        <v>1434</v>
      </c>
      <c r="D1435" t="s" s="13">
        <v>1351</v>
      </c>
      <c r="E1435" t="s" s="13">
        <v>1414</v>
      </c>
      <c r="F1435" s="14"/>
      <c r="G1435" s="14"/>
      <c r="H1435" s="14"/>
      <c r="I1435" s="14"/>
      <c r="J1435" s="14"/>
      <c r="K1435" s="14"/>
      <c r="L1435" s="14"/>
      <c r="M1435" s="14"/>
      <c r="N1435" s="14"/>
      <c r="O1435" s="14"/>
      <c r="P1435" s="14"/>
      <c r="Q1435" s="14"/>
      <c r="R1435" s="14"/>
      <c r="S1435" s="14"/>
      <c r="T1435" s="14"/>
      <c r="U1435" s="14"/>
      <c r="V1435" s="14"/>
    </row>
    <row r="1436" ht="20.05" customHeight="1">
      <c r="A1436" s="10">
        <v>49</v>
      </c>
      <c r="B1436" s="11">
        <v>43</v>
      </c>
      <c r="C1436" s="12">
        <v>1435</v>
      </c>
      <c r="D1436" t="s" s="13">
        <v>1351</v>
      </c>
      <c r="E1436" t="s" s="13">
        <v>1415</v>
      </c>
      <c r="F1436" s="14"/>
      <c r="G1436" s="14"/>
      <c r="H1436" s="14"/>
      <c r="I1436" s="14"/>
      <c r="J1436" s="14"/>
      <c r="K1436" s="14"/>
      <c r="L1436" s="14"/>
      <c r="M1436" s="14"/>
      <c r="N1436" s="14"/>
      <c r="O1436" s="14"/>
      <c r="P1436" s="14"/>
      <c r="Q1436" s="14"/>
      <c r="R1436" s="14"/>
      <c r="S1436" s="14"/>
      <c r="T1436" s="14"/>
      <c r="U1436" s="14"/>
      <c r="V1436" s="14"/>
    </row>
    <row r="1437" ht="20.05" customHeight="1">
      <c r="A1437" s="10">
        <v>50</v>
      </c>
      <c r="B1437" s="11">
        <v>43</v>
      </c>
      <c r="C1437" s="12">
        <v>1436</v>
      </c>
      <c r="D1437" t="s" s="13">
        <v>1351</v>
      </c>
      <c r="E1437" t="s" s="13">
        <v>1416</v>
      </c>
      <c r="F1437" s="14"/>
      <c r="G1437" s="14"/>
      <c r="H1437" s="14"/>
      <c r="I1437" s="14"/>
      <c r="J1437" s="14"/>
      <c r="K1437" s="14"/>
      <c r="L1437" s="14"/>
      <c r="M1437" s="14"/>
      <c r="N1437" s="14"/>
      <c r="O1437" s="14"/>
      <c r="P1437" s="14"/>
      <c r="Q1437" s="14"/>
      <c r="R1437" s="14"/>
      <c r="S1437" s="14"/>
      <c r="T1437" s="14"/>
      <c r="U1437" s="14"/>
      <c r="V1437" s="14"/>
    </row>
    <row r="1438" ht="20.05" customHeight="1">
      <c r="A1438" s="10">
        <v>51</v>
      </c>
      <c r="B1438" s="11">
        <v>43</v>
      </c>
      <c r="C1438" s="12">
        <v>1437</v>
      </c>
      <c r="D1438" t="s" s="13">
        <v>1351</v>
      </c>
      <c r="E1438" t="s" s="13">
        <v>1417</v>
      </c>
      <c r="F1438" s="14"/>
      <c r="G1438" s="14"/>
      <c r="H1438" s="14"/>
      <c r="I1438" s="14"/>
      <c r="J1438" s="14"/>
      <c r="K1438" s="14"/>
      <c r="L1438" s="14"/>
      <c r="M1438" s="14"/>
      <c r="N1438" s="14"/>
      <c r="O1438" s="14"/>
      <c r="P1438" s="14"/>
      <c r="Q1438" s="14"/>
      <c r="R1438" s="14"/>
      <c r="S1438" s="14"/>
      <c r="T1438" s="14"/>
      <c r="U1438" s="14"/>
      <c r="V1438" s="14"/>
    </row>
    <row r="1439" ht="20.05" customHeight="1">
      <c r="A1439" s="10">
        <v>52</v>
      </c>
      <c r="B1439" s="11">
        <v>43</v>
      </c>
      <c r="C1439" s="12">
        <v>1438</v>
      </c>
      <c r="D1439" t="s" s="13">
        <v>1351</v>
      </c>
      <c r="E1439" t="s" s="13">
        <v>1418</v>
      </c>
      <c r="F1439" s="14"/>
      <c r="G1439" s="14"/>
      <c r="H1439" s="14"/>
      <c r="I1439" s="14"/>
      <c r="J1439" s="14"/>
      <c r="K1439" s="14"/>
      <c r="L1439" s="14"/>
      <c r="M1439" s="14"/>
      <c r="N1439" s="14"/>
      <c r="O1439" s="14"/>
      <c r="P1439" s="14"/>
      <c r="Q1439" s="14"/>
      <c r="R1439" s="14"/>
      <c r="S1439" s="14"/>
      <c r="T1439" s="14"/>
      <c r="U1439" s="14"/>
      <c r="V1439" s="14"/>
    </row>
    <row r="1440" ht="20.05" customHeight="1">
      <c r="A1440" s="10">
        <v>53</v>
      </c>
      <c r="B1440" s="11">
        <v>43</v>
      </c>
      <c r="C1440" s="12">
        <v>1439</v>
      </c>
      <c r="D1440" t="s" s="13">
        <v>1351</v>
      </c>
      <c r="E1440" t="s" s="13">
        <v>1419</v>
      </c>
      <c r="F1440" s="14"/>
      <c r="G1440" s="14"/>
      <c r="H1440" s="14"/>
      <c r="I1440" s="14"/>
      <c r="J1440" s="14"/>
      <c r="K1440" s="14"/>
      <c r="L1440" s="14"/>
      <c r="M1440" s="14"/>
      <c r="N1440" s="14"/>
      <c r="O1440" s="14"/>
      <c r="P1440" s="14"/>
      <c r="Q1440" s="14"/>
      <c r="R1440" s="14"/>
      <c r="S1440" s="14"/>
      <c r="T1440" s="14"/>
      <c r="U1440" s="14"/>
      <c r="V1440" s="14"/>
    </row>
    <row r="1441" ht="20.05" customHeight="1">
      <c r="A1441" s="10">
        <v>54</v>
      </c>
      <c r="B1441" s="11">
        <v>43</v>
      </c>
      <c r="C1441" s="12">
        <v>1440</v>
      </c>
      <c r="D1441" t="s" s="13">
        <v>1351</v>
      </c>
      <c r="E1441" t="s" s="13">
        <v>1420</v>
      </c>
      <c r="F1441" s="14"/>
      <c r="G1441" s="14"/>
      <c r="H1441" s="14"/>
      <c r="I1441" s="14"/>
      <c r="J1441" s="14"/>
      <c r="K1441" s="14"/>
      <c r="L1441" s="14"/>
      <c r="M1441" s="14"/>
      <c r="N1441" s="14"/>
      <c r="O1441" s="14"/>
      <c r="P1441" s="14"/>
      <c r="Q1441" s="14"/>
      <c r="R1441" s="14"/>
      <c r="S1441" s="14"/>
      <c r="T1441" s="14"/>
      <c r="U1441" s="14"/>
      <c r="V1441" s="14"/>
    </row>
    <row r="1442" ht="20.05" customHeight="1">
      <c r="A1442" s="10">
        <v>55</v>
      </c>
      <c r="B1442" s="11">
        <v>43</v>
      </c>
      <c r="C1442" s="12">
        <v>1441</v>
      </c>
      <c r="D1442" t="s" s="13">
        <v>1351</v>
      </c>
      <c r="E1442" t="s" s="13">
        <v>1421</v>
      </c>
      <c r="F1442" s="14"/>
      <c r="G1442" s="14"/>
      <c r="H1442" s="14"/>
      <c r="I1442" s="14"/>
      <c r="J1442" s="14"/>
      <c r="K1442" s="14"/>
      <c r="L1442" s="14"/>
      <c r="M1442" s="14"/>
      <c r="N1442" s="14"/>
      <c r="O1442" s="14"/>
      <c r="P1442" s="14"/>
      <c r="Q1442" s="14"/>
      <c r="R1442" s="14"/>
      <c r="S1442" s="14"/>
      <c r="T1442" s="14"/>
      <c r="U1442" s="14"/>
      <c r="V1442" s="14"/>
    </row>
    <row r="1443" ht="20.05" customHeight="1">
      <c r="A1443" s="10">
        <v>56</v>
      </c>
      <c r="B1443" s="11">
        <v>43</v>
      </c>
      <c r="C1443" s="12">
        <v>1442</v>
      </c>
      <c r="D1443" t="s" s="13">
        <v>1351</v>
      </c>
      <c r="E1443" t="s" s="13">
        <v>1422</v>
      </c>
      <c r="F1443" s="14"/>
      <c r="G1443" s="14"/>
      <c r="H1443" s="14"/>
      <c r="I1443" s="14"/>
      <c r="J1443" s="14"/>
      <c r="K1443" s="14"/>
      <c r="L1443" s="14"/>
      <c r="M1443" s="14"/>
      <c r="N1443" s="14"/>
      <c r="O1443" s="14"/>
      <c r="P1443" s="14"/>
      <c r="Q1443" s="14"/>
      <c r="R1443" s="14"/>
      <c r="S1443" s="14"/>
      <c r="T1443" s="14"/>
      <c r="U1443" s="14"/>
      <c r="V1443" s="14"/>
    </row>
    <row r="1444" ht="20.05" customHeight="1">
      <c r="A1444" s="10">
        <v>57</v>
      </c>
      <c r="B1444" s="11">
        <v>43</v>
      </c>
      <c r="C1444" s="12">
        <v>1443</v>
      </c>
      <c r="D1444" t="s" s="13">
        <v>1351</v>
      </c>
      <c r="E1444" t="s" s="13">
        <v>1068</v>
      </c>
      <c r="F1444" s="14"/>
      <c r="G1444" s="14"/>
      <c r="H1444" s="14"/>
      <c r="I1444" s="14"/>
      <c r="J1444" s="14"/>
      <c r="K1444" s="14"/>
      <c r="L1444" s="14"/>
      <c r="M1444" s="14"/>
      <c r="N1444" s="14"/>
      <c r="O1444" s="14"/>
      <c r="P1444" s="14"/>
      <c r="Q1444" s="14"/>
      <c r="R1444" s="14"/>
      <c r="S1444" s="14"/>
      <c r="T1444" s="14"/>
      <c r="U1444" s="14"/>
      <c r="V1444" s="14"/>
    </row>
    <row r="1445" ht="20.05" customHeight="1">
      <c r="A1445" s="10">
        <v>58</v>
      </c>
      <c r="B1445" s="11">
        <v>43</v>
      </c>
      <c r="C1445" s="12">
        <v>1444</v>
      </c>
      <c r="D1445" t="s" s="13">
        <v>1351</v>
      </c>
      <c r="E1445" t="s" s="13">
        <v>1069</v>
      </c>
      <c r="F1445" s="14"/>
      <c r="G1445" s="14"/>
      <c r="H1445" s="14"/>
      <c r="I1445" s="14"/>
      <c r="J1445" s="14"/>
      <c r="K1445" s="14"/>
      <c r="L1445" s="14"/>
      <c r="M1445" s="14"/>
      <c r="N1445" s="14"/>
      <c r="O1445" s="14"/>
      <c r="P1445" s="14"/>
      <c r="Q1445" s="14"/>
      <c r="R1445" s="14"/>
      <c r="S1445" s="14"/>
      <c r="T1445" s="14"/>
      <c r="U1445" s="14"/>
      <c r="V1445" s="14"/>
    </row>
    <row r="1446" ht="20.05" customHeight="1">
      <c r="A1446" s="10">
        <v>59</v>
      </c>
      <c r="B1446" s="11">
        <v>43</v>
      </c>
      <c r="C1446" s="12">
        <v>1445</v>
      </c>
      <c r="D1446" t="s" s="13">
        <v>1351</v>
      </c>
      <c r="E1446" t="s" s="13">
        <v>1070</v>
      </c>
      <c r="F1446" s="14"/>
      <c r="G1446" s="14"/>
      <c r="H1446" s="14"/>
      <c r="I1446" s="14"/>
      <c r="J1446" s="14"/>
      <c r="K1446" s="14"/>
      <c r="L1446" s="14"/>
      <c r="M1446" s="14"/>
      <c r="N1446" s="14"/>
      <c r="O1446" s="14"/>
      <c r="P1446" s="14"/>
      <c r="Q1446" s="14"/>
      <c r="R1446" s="14"/>
      <c r="S1446" s="14"/>
      <c r="T1446" s="14"/>
      <c r="U1446" s="14"/>
      <c r="V1446" s="14"/>
    </row>
    <row r="1447" ht="20.05" customHeight="1">
      <c r="A1447" s="10">
        <v>60</v>
      </c>
      <c r="B1447" s="11">
        <v>43</v>
      </c>
      <c r="C1447" s="12">
        <v>1446</v>
      </c>
      <c r="D1447" t="s" s="13">
        <v>1351</v>
      </c>
      <c r="E1447" t="s" s="13">
        <v>1423</v>
      </c>
      <c r="F1447" s="14"/>
      <c r="G1447" s="14"/>
      <c r="H1447" s="14"/>
      <c r="I1447" s="14"/>
      <c r="J1447" s="14"/>
      <c r="K1447" s="14"/>
      <c r="L1447" s="14"/>
      <c r="M1447" s="14"/>
      <c r="N1447" s="14"/>
      <c r="O1447" s="14"/>
      <c r="P1447" s="14"/>
      <c r="Q1447" s="14"/>
      <c r="R1447" s="14"/>
      <c r="S1447" s="14"/>
      <c r="T1447" s="14"/>
      <c r="U1447" s="14"/>
      <c r="V1447" s="14"/>
    </row>
    <row r="1448" ht="20.05" customHeight="1">
      <c r="A1448" s="10">
        <v>61</v>
      </c>
      <c r="B1448" s="11">
        <v>43</v>
      </c>
      <c r="C1448" s="12">
        <v>1447</v>
      </c>
      <c r="D1448" t="s" s="13">
        <v>1351</v>
      </c>
      <c r="E1448" t="s" s="13">
        <v>1424</v>
      </c>
      <c r="F1448" s="14"/>
      <c r="G1448" s="14"/>
      <c r="H1448" s="14"/>
      <c r="I1448" s="14"/>
      <c r="J1448" s="14"/>
      <c r="K1448" s="14"/>
      <c r="L1448" s="14"/>
      <c r="M1448" s="14"/>
      <c r="N1448" s="14"/>
      <c r="O1448" s="14"/>
      <c r="P1448" s="14"/>
      <c r="Q1448" s="14"/>
      <c r="R1448" s="14"/>
      <c r="S1448" s="14"/>
      <c r="T1448" s="14"/>
      <c r="U1448" s="14"/>
      <c r="V1448" s="14"/>
    </row>
    <row r="1449" ht="20.05" customHeight="1">
      <c r="A1449" s="10">
        <v>62</v>
      </c>
      <c r="B1449" s="11">
        <v>43</v>
      </c>
      <c r="C1449" s="12">
        <v>1448</v>
      </c>
      <c r="D1449" t="s" s="13">
        <v>1351</v>
      </c>
      <c r="E1449" t="s" s="13">
        <v>1425</v>
      </c>
      <c r="F1449" s="14"/>
      <c r="G1449" s="14"/>
      <c r="H1449" s="14"/>
      <c r="I1449" s="14"/>
      <c r="J1449" s="14"/>
      <c r="K1449" s="14"/>
      <c r="L1449" s="14"/>
      <c r="M1449" s="14"/>
      <c r="N1449" s="14"/>
      <c r="O1449" s="14"/>
      <c r="P1449" s="14"/>
      <c r="Q1449" s="14"/>
      <c r="R1449" s="14"/>
      <c r="S1449" s="14"/>
      <c r="T1449" s="14"/>
      <c r="U1449" s="14"/>
      <c r="V1449" s="14"/>
    </row>
    <row r="1450" ht="20.05" customHeight="1">
      <c r="A1450" s="10">
        <v>63</v>
      </c>
      <c r="B1450" s="11">
        <v>43</v>
      </c>
      <c r="C1450" s="12">
        <v>1449</v>
      </c>
      <c r="D1450" t="s" s="13">
        <v>1351</v>
      </c>
      <c r="E1450" t="s" s="13">
        <v>1426</v>
      </c>
      <c r="F1450" s="14"/>
      <c r="G1450" s="14"/>
      <c r="H1450" s="14"/>
      <c r="I1450" s="14"/>
      <c r="J1450" s="14"/>
      <c r="K1450" s="14"/>
      <c r="L1450" s="14"/>
      <c r="M1450" s="14"/>
      <c r="N1450" s="14"/>
      <c r="O1450" s="14"/>
      <c r="P1450" s="14"/>
      <c r="Q1450" s="14"/>
      <c r="R1450" s="14"/>
      <c r="S1450" s="14"/>
      <c r="T1450" s="14"/>
      <c r="U1450" s="14"/>
      <c r="V1450" s="14"/>
    </row>
    <row r="1451" ht="20.05" customHeight="1">
      <c r="A1451" s="10">
        <v>64</v>
      </c>
      <c r="B1451" s="11">
        <v>43</v>
      </c>
      <c r="C1451" s="12">
        <v>1450</v>
      </c>
      <c r="D1451" t="s" s="13">
        <v>1351</v>
      </c>
      <c r="E1451" t="s" s="13">
        <v>1427</v>
      </c>
      <c r="F1451" s="14"/>
      <c r="G1451" s="14"/>
      <c r="H1451" s="14"/>
      <c r="I1451" s="14"/>
      <c r="J1451" s="14"/>
      <c r="K1451" s="14"/>
      <c r="L1451" s="14"/>
      <c r="M1451" s="14"/>
      <c r="N1451" s="14"/>
      <c r="O1451" s="14"/>
      <c r="P1451" s="14"/>
      <c r="Q1451" s="14"/>
      <c r="R1451" s="14"/>
      <c r="S1451" s="14"/>
      <c r="T1451" s="14"/>
      <c r="U1451" s="14"/>
      <c r="V1451" s="14"/>
    </row>
    <row r="1452" ht="20.05" customHeight="1">
      <c r="A1452" s="10">
        <v>65</v>
      </c>
      <c r="B1452" s="11">
        <v>43</v>
      </c>
      <c r="C1452" s="12">
        <v>1451</v>
      </c>
      <c r="D1452" t="s" s="13">
        <v>1351</v>
      </c>
      <c r="E1452" t="s" s="13">
        <v>1428</v>
      </c>
      <c r="F1452" s="14"/>
      <c r="G1452" s="14"/>
      <c r="H1452" s="14"/>
      <c r="I1452" s="14"/>
      <c r="J1452" s="14"/>
      <c r="K1452" s="14"/>
      <c r="L1452" s="14"/>
      <c r="M1452" s="14"/>
      <c r="N1452" s="14"/>
      <c r="O1452" s="14"/>
      <c r="P1452" s="14"/>
      <c r="Q1452" s="14"/>
      <c r="R1452" s="14"/>
      <c r="S1452" s="14"/>
      <c r="T1452" s="14"/>
      <c r="U1452" s="14"/>
      <c r="V1452" s="14"/>
    </row>
    <row r="1453" ht="20.05" customHeight="1">
      <c r="A1453" s="10">
        <v>66</v>
      </c>
      <c r="B1453" s="11">
        <v>43</v>
      </c>
      <c r="C1453" s="12">
        <v>1452</v>
      </c>
      <c r="D1453" t="s" s="13">
        <v>1351</v>
      </c>
      <c r="E1453" t="s" s="13">
        <v>1429</v>
      </c>
      <c r="F1453" s="14"/>
      <c r="G1453" s="14"/>
      <c r="H1453" s="14"/>
      <c r="I1453" s="14"/>
      <c r="J1453" s="14"/>
      <c r="K1453" s="14"/>
      <c r="L1453" s="14"/>
      <c r="M1453" s="14"/>
      <c r="N1453" s="14"/>
      <c r="O1453" s="14"/>
      <c r="P1453" s="14"/>
      <c r="Q1453" s="14"/>
      <c r="R1453" s="14"/>
      <c r="S1453" s="14"/>
      <c r="T1453" s="14"/>
      <c r="U1453" s="14"/>
      <c r="V1453" s="14"/>
    </row>
    <row r="1454" ht="20.05" customHeight="1">
      <c r="A1454" s="10">
        <v>1</v>
      </c>
      <c r="B1454" s="11">
        <v>45</v>
      </c>
      <c r="C1454" s="12">
        <v>1453</v>
      </c>
      <c r="D1454" t="s" s="13">
        <v>1351</v>
      </c>
      <c r="E1454" t="s" s="13">
        <v>1430</v>
      </c>
      <c r="F1454" s="14"/>
      <c r="G1454" s="14"/>
      <c r="H1454" s="14"/>
      <c r="I1454" s="14"/>
      <c r="J1454" s="14"/>
      <c r="K1454" s="14"/>
      <c r="L1454" s="14"/>
      <c r="M1454" s="14"/>
      <c r="N1454" s="14"/>
      <c r="O1454" s="14"/>
      <c r="P1454" s="14"/>
      <c r="Q1454" s="14"/>
      <c r="R1454" s="14"/>
      <c r="S1454" s="14"/>
      <c r="T1454" s="14"/>
      <c r="U1454" s="14"/>
      <c r="V1454" s="14"/>
    </row>
    <row r="1455" ht="20.05" customHeight="1">
      <c r="A1455" s="10">
        <v>2</v>
      </c>
      <c r="B1455" s="11">
        <v>45</v>
      </c>
      <c r="C1455" s="12">
        <v>1454</v>
      </c>
      <c r="D1455" t="s" s="13">
        <v>1351</v>
      </c>
      <c r="E1455" t="s" s="13">
        <v>1431</v>
      </c>
      <c r="F1455" s="14"/>
      <c r="G1455" s="14"/>
      <c r="H1455" s="14"/>
      <c r="I1455" s="14"/>
      <c r="J1455" s="14"/>
      <c r="K1455" s="14"/>
      <c r="L1455" s="14"/>
      <c r="M1455" s="14"/>
      <c r="N1455" s="14"/>
      <c r="O1455" s="14"/>
      <c r="P1455" s="14"/>
      <c r="Q1455" s="14"/>
      <c r="R1455" s="14"/>
      <c r="S1455" s="14"/>
      <c r="T1455" s="14"/>
      <c r="U1455" s="14"/>
      <c r="V1455" s="14"/>
    </row>
    <row r="1456" ht="20.05" customHeight="1">
      <c r="A1456" s="10">
        <v>3</v>
      </c>
      <c r="B1456" s="11">
        <v>45</v>
      </c>
      <c r="C1456" s="12">
        <v>1455</v>
      </c>
      <c r="D1456" t="s" s="13">
        <v>1351</v>
      </c>
      <c r="E1456" t="s" s="13">
        <v>1432</v>
      </c>
      <c r="F1456" s="14"/>
      <c r="G1456" s="14"/>
      <c r="H1456" s="14"/>
      <c r="I1456" s="14"/>
      <c r="J1456" s="14"/>
      <c r="K1456" s="14"/>
      <c r="L1456" s="14"/>
      <c r="M1456" s="14"/>
      <c r="N1456" s="14"/>
      <c r="O1456" s="14"/>
      <c r="P1456" s="14"/>
      <c r="Q1456" s="14"/>
      <c r="R1456" s="14"/>
      <c r="S1456" s="14"/>
      <c r="T1456" s="14"/>
      <c r="U1456" s="14"/>
      <c r="V1456" s="14"/>
    </row>
    <row r="1457" ht="20.05" customHeight="1">
      <c r="A1457" s="10">
        <v>4</v>
      </c>
      <c r="B1457" s="11">
        <v>45</v>
      </c>
      <c r="C1457" s="12">
        <v>1456</v>
      </c>
      <c r="D1457" t="s" s="13">
        <v>1351</v>
      </c>
      <c r="E1457" t="s" s="13">
        <v>1433</v>
      </c>
      <c r="F1457" s="14"/>
      <c r="G1457" s="14"/>
      <c r="H1457" s="14"/>
      <c r="I1457" s="14"/>
      <c r="J1457" s="14"/>
      <c r="K1457" s="14"/>
      <c r="L1457" s="14"/>
      <c r="M1457" s="14"/>
      <c r="N1457" s="14"/>
      <c r="O1457" s="14"/>
      <c r="P1457" s="14"/>
      <c r="Q1457" s="14"/>
      <c r="R1457" s="14"/>
      <c r="S1457" s="14"/>
      <c r="T1457" s="14"/>
      <c r="U1457" s="14"/>
      <c r="V1457" s="14"/>
    </row>
    <row r="1458" ht="20.05" customHeight="1">
      <c r="A1458" s="10">
        <v>5</v>
      </c>
      <c r="B1458" s="11">
        <v>45</v>
      </c>
      <c r="C1458" s="12">
        <v>1457</v>
      </c>
      <c r="D1458" t="s" s="13">
        <v>1351</v>
      </c>
      <c r="E1458" t="s" s="13">
        <v>1434</v>
      </c>
      <c r="F1458" s="14"/>
      <c r="G1458" s="14"/>
      <c r="H1458" s="14"/>
      <c r="I1458" s="14"/>
      <c r="J1458" s="14"/>
      <c r="K1458" s="14"/>
      <c r="L1458" s="14"/>
      <c r="M1458" s="14"/>
      <c r="N1458" s="14"/>
      <c r="O1458" s="14"/>
      <c r="P1458" s="14"/>
      <c r="Q1458" s="14"/>
      <c r="R1458" s="14"/>
      <c r="S1458" s="14"/>
      <c r="T1458" s="14"/>
      <c r="U1458" s="14"/>
      <c r="V1458" s="14"/>
    </row>
    <row r="1459" ht="20.05" customHeight="1">
      <c r="A1459" s="10">
        <v>6</v>
      </c>
      <c r="B1459" s="11">
        <v>45</v>
      </c>
      <c r="C1459" s="12">
        <v>1458</v>
      </c>
      <c r="D1459" t="s" s="13">
        <v>1351</v>
      </c>
      <c r="E1459" t="s" s="13">
        <v>1435</v>
      </c>
      <c r="F1459" s="14"/>
      <c r="G1459" s="14"/>
      <c r="H1459" s="14"/>
      <c r="I1459" s="14"/>
      <c r="J1459" s="14"/>
      <c r="K1459" s="14"/>
      <c r="L1459" s="14"/>
      <c r="M1459" s="14"/>
      <c r="N1459" s="14"/>
      <c r="O1459" s="14"/>
      <c r="P1459" s="14"/>
      <c r="Q1459" s="14"/>
      <c r="R1459" s="14"/>
      <c r="S1459" s="14"/>
      <c r="T1459" s="14"/>
      <c r="U1459" s="14"/>
      <c r="V1459" s="14"/>
    </row>
    <row r="1460" ht="20.05" customHeight="1">
      <c r="A1460" s="10">
        <v>7</v>
      </c>
      <c r="B1460" s="11">
        <v>45</v>
      </c>
      <c r="C1460" s="12">
        <v>1459</v>
      </c>
      <c r="D1460" t="s" s="13">
        <v>1351</v>
      </c>
      <c r="E1460" t="s" s="13">
        <v>1436</v>
      </c>
      <c r="F1460" s="14"/>
      <c r="G1460" s="14"/>
      <c r="H1460" s="14"/>
      <c r="I1460" s="14"/>
      <c r="J1460" s="14"/>
      <c r="K1460" s="14"/>
      <c r="L1460" s="14"/>
      <c r="M1460" s="14"/>
      <c r="N1460" s="14"/>
      <c r="O1460" s="14"/>
      <c r="P1460" s="14"/>
      <c r="Q1460" s="14"/>
      <c r="R1460" s="14"/>
      <c r="S1460" s="14"/>
      <c r="T1460" s="14"/>
      <c r="U1460" s="14"/>
      <c r="V1460" s="14"/>
    </row>
    <row r="1461" ht="20.05" customHeight="1">
      <c r="A1461" s="10">
        <v>8</v>
      </c>
      <c r="B1461" s="11">
        <v>45</v>
      </c>
      <c r="C1461" s="12">
        <v>1460</v>
      </c>
      <c r="D1461" t="s" s="13">
        <v>1351</v>
      </c>
      <c r="E1461" t="s" s="13">
        <v>1437</v>
      </c>
      <c r="F1461" s="14"/>
      <c r="G1461" s="14"/>
      <c r="H1461" s="14"/>
      <c r="I1461" s="14"/>
      <c r="J1461" s="14"/>
      <c r="K1461" s="14"/>
      <c r="L1461" s="14"/>
      <c r="M1461" s="14"/>
      <c r="N1461" s="14"/>
      <c r="O1461" s="14"/>
      <c r="P1461" s="14"/>
      <c r="Q1461" s="14"/>
      <c r="R1461" s="14"/>
      <c r="S1461" s="14"/>
      <c r="T1461" s="14"/>
      <c r="U1461" s="14"/>
      <c r="V1461" s="14"/>
    </row>
    <row r="1462" ht="20.05" customHeight="1">
      <c r="A1462" s="10">
        <v>9</v>
      </c>
      <c r="B1462" s="11">
        <v>45</v>
      </c>
      <c r="C1462" s="12">
        <v>1461</v>
      </c>
      <c r="D1462" t="s" s="13">
        <v>1351</v>
      </c>
      <c r="E1462" t="s" s="13">
        <v>1438</v>
      </c>
      <c r="F1462" s="14"/>
      <c r="G1462" s="14"/>
      <c r="H1462" s="14"/>
      <c r="I1462" s="14"/>
      <c r="J1462" s="14"/>
      <c r="K1462" s="14"/>
      <c r="L1462" s="14"/>
      <c r="M1462" s="14"/>
      <c r="N1462" s="14"/>
      <c r="O1462" s="14"/>
      <c r="P1462" s="14"/>
      <c r="Q1462" s="14"/>
      <c r="R1462" s="14"/>
      <c r="S1462" s="14"/>
      <c r="T1462" s="14"/>
      <c r="U1462" s="14"/>
      <c r="V1462" s="14"/>
    </row>
    <row r="1463" ht="20.05" customHeight="1">
      <c r="A1463" s="10">
        <v>10</v>
      </c>
      <c r="B1463" s="11">
        <v>45</v>
      </c>
      <c r="C1463" s="12">
        <v>1462</v>
      </c>
      <c r="D1463" t="s" s="13">
        <v>1351</v>
      </c>
      <c r="E1463" t="s" s="13">
        <v>1439</v>
      </c>
      <c r="F1463" s="14"/>
      <c r="G1463" s="14"/>
      <c r="H1463" s="14"/>
      <c r="I1463" s="14"/>
      <c r="J1463" s="14"/>
      <c r="K1463" s="14"/>
      <c r="L1463" s="14"/>
      <c r="M1463" s="14"/>
      <c r="N1463" s="14"/>
      <c r="O1463" s="14"/>
      <c r="P1463" s="14"/>
      <c r="Q1463" s="14"/>
      <c r="R1463" s="14"/>
      <c r="S1463" s="14"/>
      <c r="T1463" s="14"/>
      <c r="U1463" s="14"/>
      <c r="V1463" s="14"/>
    </row>
    <row r="1464" ht="20.05" customHeight="1">
      <c r="A1464" s="10">
        <v>11</v>
      </c>
      <c r="B1464" s="11">
        <v>45</v>
      </c>
      <c r="C1464" s="12">
        <v>1463</v>
      </c>
      <c r="D1464" t="s" s="13">
        <v>1351</v>
      </c>
      <c r="E1464" t="s" s="13">
        <v>1440</v>
      </c>
      <c r="F1464" s="14"/>
      <c r="G1464" s="14"/>
      <c r="H1464" s="14"/>
      <c r="I1464" s="14"/>
      <c r="J1464" s="14"/>
      <c r="K1464" s="14"/>
      <c r="L1464" s="14"/>
      <c r="M1464" s="14"/>
      <c r="N1464" s="14"/>
      <c r="O1464" s="14"/>
      <c r="P1464" s="14"/>
      <c r="Q1464" s="14"/>
      <c r="R1464" s="14"/>
      <c r="S1464" s="14"/>
      <c r="T1464" s="14"/>
      <c r="U1464" s="14"/>
      <c r="V1464" s="14"/>
    </row>
    <row r="1465" ht="20.05" customHeight="1">
      <c r="A1465" s="10">
        <v>12</v>
      </c>
      <c r="B1465" s="11">
        <v>45</v>
      </c>
      <c r="C1465" s="12">
        <v>1464</v>
      </c>
      <c r="D1465" t="s" s="13">
        <v>1351</v>
      </c>
      <c r="E1465" t="s" s="13">
        <v>1441</v>
      </c>
      <c r="F1465" s="14"/>
      <c r="G1465" s="14"/>
      <c r="H1465" s="14"/>
      <c r="I1465" s="14"/>
      <c r="J1465" s="14"/>
      <c r="K1465" s="14"/>
      <c r="L1465" s="14"/>
      <c r="M1465" s="14"/>
      <c r="N1465" s="14"/>
      <c r="O1465" s="14"/>
      <c r="P1465" s="14"/>
      <c r="Q1465" s="14"/>
      <c r="R1465" s="14"/>
      <c r="S1465" s="14"/>
      <c r="T1465" s="14"/>
      <c r="U1465" s="14"/>
      <c r="V1465" s="14"/>
    </row>
    <row r="1466" ht="20.05" customHeight="1">
      <c r="A1466" s="10">
        <v>13</v>
      </c>
      <c r="B1466" s="11">
        <v>45</v>
      </c>
      <c r="C1466" s="12">
        <v>1465</v>
      </c>
      <c r="D1466" t="s" s="13">
        <v>1351</v>
      </c>
      <c r="E1466" t="s" s="13">
        <v>1442</v>
      </c>
      <c r="F1466" s="14"/>
      <c r="G1466" s="14"/>
      <c r="H1466" s="14"/>
      <c r="I1466" s="14"/>
      <c r="J1466" s="14"/>
      <c r="K1466" s="14"/>
      <c r="L1466" s="14"/>
      <c r="M1466" s="14"/>
      <c r="N1466" s="14"/>
      <c r="O1466" s="14"/>
      <c r="P1466" s="14"/>
      <c r="Q1466" s="14"/>
      <c r="R1466" s="14"/>
      <c r="S1466" s="14"/>
      <c r="T1466" s="14"/>
      <c r="U1466" s="14"/>
      <c r="V1466" s="14"/>
    </row>
    <row r="1467" ht="20.05" customHeight="1">
      <c r="A1467" s="10">
        <v>14</v>
      </c>
      <c r="B1467" s="11">
        <v>45</v>
      </c>
      <c r="C1467" s="12">
        <v>1466</v>
      </c>
      <c r="D1467" t="s" s="13">
        <v>1351</v>
      </c>
      <c r="E1467" t="s" s="13">
        <v>1443</v>
      </c>
      <c r="F1467" s="14"/>
      <c r="G1467" s="14"/>
      <c r="H1467" s="14"/>
      <c r="I1467" s="14"/>
      <c r="J1467" s="14"/>
      <c r="K1467" s="14"/>
      <c r="L1467" s="14"/>
      <c r="M1467" s="14"/>
      <c r="N1467" s="14"/>
      <c r="O1467" s="14"/>
      <c r="P1467" s="14"/>
      <c r="Q1467" s="14"/>
      <c r="R1467" s="14"/>
      <c r="S1467" s="14"/>
      <c r="T1467" s="14"/>
      <c r="U1467" s="14"/>
      <c r="V1467" s="14"/>
    </row>
    <row r="1468" ht="20.05" customHeight="1">
      <c r="A1468" s="10">
        <v>15</v>
      </c>
      <c r="B1468" s="11">
        <v>45</v>
      </c>
      <c r="C1468" s="12">
        <v>1467</v>
      </c>
      <c r="D1468" t="s" s="13">
        <v>1351</v>
      </c>
      <c r="E1468" t="s" s="13">
        <v>1444</v>
      </c>
      <c r="F1468" s="14"/>
      <c r="G1468" s="14"/>
      <c r="H1468" s="14"/>
      <c r="I1468" s="14"/>
      <c r="J1468" s="14"/>
      <c r="K1468" s="14"/>
      <c r="L1468" s="14"/>
      <c r="M1468" s="14"/>
      <c r="N1468" s="14"/>
      <c r="O1468" s="14"/>
      <c r="P1468" s="14"/>
      <c r="Q1468" s="14"/>
      <c r="R1468" s="14"/>
      <c r="S1468" s="14"/>
      <c r="T1468" s="14"/>
      <c r="U1468" s="14"/>
      <c r="V1468" s="14"/>
    </row>
    <row r="1469" ht="20.05" customHeight="1">
      <c r="A1469" s="10">
        <v>16</v>
      </c>
      <c r="B1469" s="11">
        <v>45</v>
      </c>
      <c r="C1469" s="12">
        <v>1468</v>
      </c>
      <c r="D1469" t="s" s="13">
        <v>1351</v>
      </c>
      <c r="E1469" t="s" s="13">
        <v>1445</v>
      </c>
      <c r="F1469" s="14"/>
      <c r="G1469" s="14"/>
      <c r="H1469" s="14"/>
      <c r="I1469" s="14"/>
      <c r="J1469" s="14"/>
      <c r="K1469" s="14"/>
      <c r="L1469" s="14"/>
      <c r="M1469" s="14"/>
      <c r="N1469" s="14"/>
      <c r="O1469" s="14"/>
      <c r="P1469" s="14"/>
      <c r="Q1469" s="14"/>
      <c r="R1469" s="14"/>
      <c r="S1469" s="14"/>
      <c r="T1469" s="14"/>
      <c r="U1469" s="14"/>
      <c r="V1469" s="14"/>
    </row>
    <row r="1470" ht="20.05" customHeight="1">
      <c r="A1470" s="10">
        <v>17</v>
      </c>
      <c r="B1470" s="11">
        <v>45</v>
      </c>
      <c r="C1470" s="12">
        <v>1469</v>
      </c>
      <c r="D1470" t="s" s="13">
        <v>1351</v>
      </c>
      <c r="E1470" t="s" s="13">
        <v>1446</v>
      </c>
      <c r="F1470" s="14"/>
      <c r="G1470" s="14"/>
      <c r="H1470" s="14"/>
      <c r="I1470" s="14"/>
      <c r="J1470" s="14"/>
      <c r="K1470" s="14"/>
      <c r="L1470" s="14"/>
      <c r="M1470" s="14"/>
      <c r="N1470" s="14"/>
      <c r="O1470" s="14"/>
      <c r="P1470" s="14"/>
      <c r="Q1470" s="14"/>
      <c r="R1470" s="14"/>
      <c r="S1470" s="14"/>
      <c r="T1470" s="14"/>
      <c r="U1470" s="14"/>
      <c r="V1470" s="14"/>
    </row>
    <row r="1471" ht="20.05" customHeight="1">
      <c r="A1471" s="10">
        <v>18</v>
      </c>
      <c r="B1471" s="11">
        <v>45</v>
      </c>
      <c r="C1471" s="12">
        <v>1470</v>
      </c>
      <c r="D1471" t="s" s="13">
        <v>1351</v>
      </c>
      <c r="E1471" t="s" s="13">
        <v>1447</v>
      </c>
      <c r="F1471" s="14"/>
      <c r="G1471" s="14"/>
      <c r="H1471" s="14"/>
      <c r="I1471" s="14"/>
      <c r="J1471" s="14"/>
      <c r="K1471" s="14"/>
      <c r="L1471" s="14"/>
      <c r="M1471" s="14"/>
      <c r="N1471" s="14"/>
      <c r="O1471" s="14"/>
      <c r="P1471" s="14"/>
      <c r="Q1471" s="14"/>
      <c r="R1471" s="14"/>
      <c r="S1471" s="14"/>
      <c r="T1471" s="14"/>
      <c r="U1471" s="14"/>
      <c r="V1471" s="14"/>
    </row>
    <row r="1472" ht="20.05" customHeight="1">
      <c r="A1472" s="10">
        <v>19</v>
      </c>
      <c r="B1472" s="11">
        <v>45</v>
      </c>
      <c r="C1472" s="12">
        <v>1471</v>
      </c>
      <c r="D1472" t="s" s="13">
        <v>1351</v>
      </c>
      <c r="E1472" t="s" s="13">
        <v>1448</v>
      </c>
      <c r="F1472" s="14"/>
      <c r="G1472" s="14"/>
      <c r="H1472" s="14"/>
      <c r="I1472" s="14"/>
      <c r="J1472" s="14"/>
      <c r="K1472" s="14"/>
      <c r="L1472" s="14"/>
      <c r="M1472" s="14"/>
      <c r="N1472" s="14"/>
      <c r="O1472" s="14"/>
      <c r="P1472" s="14"/>
      <c r="Q1472" s="14"/>
      <c r="R1472" s="14"/>
      <c r="S1472" s="14"/>
      <c r="T1472" s="14"/>
      <c r="U1472" s="14"/>
      <c r="V1472" s="14"/>
    </row>
    <row r="1473" ht="20.05" customHeight="1">
      <c r="A1473" s="10">
        <v>20</v>
      </c>
      <c r="B1473" s="11">
        <v>45</v>
      </c>
      <c r="C1473" s="12">
        <v>1472</v>
      </c>
      <c r="D1473" t="s" s="13">
        <v>1351</v>
      </c>
      <c r="E1473" t="s" s="13">
        <v>1449</v>
      </c>
      <c r="F1473" s="14"/>
      <c r="G1473" s="14"/>
      <c r="H1473" s="14"/>
      <c r="I1473" s="14"/>
      <c r="J1473" s="14"/>
      <c r="K1473" s="14"/>
      <c r="L1473" s="14"/>
      <c r="M1473" s="14"/>
      <c r="N1473" s="14"/>
      <c r="O1473" s="14"/>
      <c r="P1473" s="14"/>
      <c r="Q1473" s="14"/>
      <c r="R1473" s="14"/>
      <c r="S1473" s="14"/>
      <c r="T1473" s="14"/>
      <c r="U1473" s="14"/>
      <c r="V1473" s="14"/>
    </row>
    <row r="1474" ht="20.05" customHeight="1">
      <c r="A1474" s="10">
        <v>21</v>
      </c>
      <c r="B1474" s="11">
        <v>45</v>
      </c>
      <c r="C1474" s="12">
        <v>1473</v>
      </c>
      <c r="D1474" t="s" s="13">
        <v>1351</v>
      </c>
      <c r="E1474" t="s" s="13">
        <v>1450</v>
      </c>
      <c r="F1474" s="14"/>
      <c r="G1474" s="14"/>
      <c r="H1474" s="14"/>
      <c r="I1474" s="14"/>
      <c r="J1474" s="14"/>
      <c r="K1474" s="14"/>
      <c r="L1474" s="14"/>
      <c r="M1474" s="14"/>
      <c r="N1474" s="14"/>
      <c r="O1474" s="14"/>
      <c r="P1474" s="14"/>
      <c r="Q1474" s="14"/>
      <c r="R1474" s="14"/>
      <c r="S1474" s="14"/>
      <c r="T1474" s="14"/>
      <c r="U1474" s="14"/>
      <c r="V1474" s="14"/>
    </row>
    <row r="1475" ht="20.05" customHeight="1">
      <c r="A1475" s="10">
        <v>22</v>
      </c>
      <c r="B1475" s="11">
        <v>45</v>
      </c>
      <c r="C1475" s="12">
        <v>1474</v>
      </c>
      <c r="D1475" t="s" s="13">
        <v>1351</v>
      </c>
      <c r="E1475" t="s" s="13">
        <v>1451</v>
      </c>
      <c r="F1475" s="14"/>
      <c r="G1475" s="14"/>
      <c r="H1475" s="14"/>
      <c r="I1475" s="14"/>
      <c r="J1475" s="14"/>
      <c r="K1475" s="14"/>
      <c r="L1475" s="14"/>
      <c r="M1475" s="14"/>
      <c r="N1475" s="14"/>
      <c r="O1475" s="14"/>
      <c r="P1475" s="14"/>
      <c r="Q1475" s="14"/>
      <c r="R1475" s="14"/>
      <c r="S1475" s="14"/>
      <c r="T1475" s="14"/>
      <c r="U1475" s="14"/>
      <c r="V1475" s="14"/>
    </row>
    <row r="1476" ht="20.05" customHeight="1">
      <c r="A1476" s="10">
        <v>23</v>
      </c>
      <c r="B1476" s="11">
        <v>45</v>
      </c>
      <c r="C1476" s="12">
        <v>1475</v>
      </c>
      <c r="D1476" t="s" s="13">
        <v>1351</v>
      </c>
      <c r="E1476" t="s" s="13">
        <v>1452</v>
      </c>
      <c r="F1476" s="14"/>
      <c r="G1476" s="14"/>
      <c r="H1476" s="14"/>
      <c r="I1476" s="14"/>
      <c r="J1476" s="14"/>
      <c r="K1476" s="14"/>
      <c r="L1476" s="14"/>
      <c r="M1476" s="14"/>
      <c r="N1476" s="14"/>
      <c r="O1476" s="14"/>
      <c r="P1476" s="14"/>
      <c r="Q1476" s="14"/>
      <c r="R1476" s="14"/>
      <c r="S1476" s="14"/>
      <c r="T1476" s="14"/>
      <c r="U1476" s="14"/>
      <c r="V1476" s="14"/>
    </row>
    <row r="1477" ht="20.05" customHeight="1">
      <c r="A1477" s="10">
        <v>24</v>
      </c>
      <c r="B1477" s="11">
        <v>45</v>
      </c>
      <c r="C1477" s="12">
        <v>1476</v>
      </c>
      <c r="D1477" t="s" s="13">
        <v>1351</v>
      </c>
      <c r="E1477" t="s" s="13">
        <v>1101</v>
      </c>
      <c r="F1477" s="14"/>
      <c r="G1477" s="14"/>
      <c r="H1477" s="14"/>
      <c r="I1477" s="14"/>
      <c r="J1477" s="14"/>
      <c r="K1477" s="14"/>
      <c r="L1477" s="14"/>
      <c r="M1477" s="14"/>
      <c r="N1477" s="14"/>
      <c r="O1477" s="14"/>
      <c r="P1477" s="14"/>
      <c r="Q1477" s="14"/>
      <c r="R1477" s="14"/>
      <c r="S1477" s="14"/>
      <c r="T1477" s="14"/>
      <c r="U1477" s="14"/>
      <c r="V1477" s="14"/>
    </row>
    <row r="1478" ht="20.05" customHeight="1">
      <c r="A1478" s="10">
        <v>25</v>
      </c>
      <c r="B1478" s="11">
        <v>45</v>
      </c>
      <c r="C1478" s="12">
        <v>1477</v>
      </c>
      <c r="D1478" t="s" s="13">
        <v>1351</v>
      </c>
      <c r="E1478" t="s" s="13">
        <v>1102</v>
      </c>
      <c r="F1478" s="14"/>
      <c r="G1478" s="14"/>
      <c r="H1478" s="14"/>
      <c r="I1478" s="14"/>
      <c r="J1478" s="14"/>
      <c r="K1478" s="14"/>
      <c r="L1478" s="14"/>
      <c r="M1478" s="14"/>
      <c r="N1478" s="14"/>
      <c r="O1478" s="14"/>
      <c r="P1478" s="14"/>
      <c r="Q1478" s="14"/>
      <c r="R1478" s="14"/>
      <c r="S1478" s="14"/>
      <c r="T1478" s="14"/>
      <c r="U1478" s="14"/>
      <c r="V1478" s="14"/>
    </row>
    <row r="1479" ht="20.05" customHeight="1">
      <c r="A1479" s="10">
        <v>26</v>
      </c>
      <c r="B1479" s="11">
        <v>45</v>
      </c>
      <c r="C1479" s="12">
        <v>1478</v>
      </c>
      <c r="D1479" t="s" s="13">
        <v>1351</v>
      </c>
      <c r="E1479" t="s" s="13">
        <v>1103</v>
      </c>
      <c r="F1479" s="14"/>
      <c r="G1479" s="14"/>
      <c r="H1479" s="14"/>
      <c r="I1479" s="14"/>
      <c r="J1479" s="14"/>
      <c r="K1479" s="14"/>
      <c r="L1479" s="14"/>
      <c r="M1479" s="14"/>
      <c r="N1479" s="14"/>
      <c r="O1479" s="14"/>
      <c r="P1479" s="14"/>
      <c r="Q1479" s="14"/>
      <c r="R1479" s="14"/>
      <c r="S1479" s="14"/>
      <c r="T1479" s="14"/>
      <c r="U1479" s="14"/>
      <c r="V1479" s="14"/>
    </row>
    <row r="1480" ht="20.05" customHeight="1">
      <c r="A1480" s="10">
        <v>27</v>
      </c>
      <c r="B1480" s="11">
        <v>45</v>
      </c>
      <c r="C1480" s="12">
        <v>1479</v>
      </c>
      <c r="D1480" t="s" s="13">
        <v>1351</v>
      </c>
      <c r="E1480" t="s" s="13">
        <v>1104</v>
      </c>
      <c r="F1480" s="14"/>
      <c r="G1480" s="14"/>
      <c r="H1480" s="14"/>
      <c r="I1480" s="14"/>
      <c r="J1480" s="14"/>
      <c r="K1480" s="14"/>
      <c r="L1480" s="14"/>
      <c r="M1480" s="14"/>
      <c r="N1480" s="14"/>
      <c r="O1480" s="14"/>
      <c r="P1480" s="14"/>
      <c r="Q1480" s="14"/>
      <c r="R1480" s="14"/>
      <c r="S1480" s="14"/>
      <c r="T1480" s="14"/>
      <c r="U1480" s="14"/>
      <c r="V1480" s="14"/>
    </row>
    <row r="1481" ht="20.05" customHeight="1">
      <c r="A1481" s="10">
        <v>28</v>
      </c>
      <c r="B1481" s="11">
        <v>45</v>
      </c>
      <c r="C1481" s="12">
        <v>1480</v>
      </c>
      <c r="D1481" t="s" s="13">
        <v>1351</v>
      </c>
      <c r="E1481" t="s" s="13">
        <v>1453</v>
      </c>
      <c r="F1481" s="14"/>
      <c r="G1481" s="14"/>
      <c r="H1481" s="14"/>
      <c r="I1481" s="14"/>
      <c r="J1481" s="14"/>
      <c r="K1481" s="14"/>
      <c r="L1481" s="14"/>
      <c r="M1481" s="14"/>
      <c r="N1481" s="14"/>
      <c r="O1481" s="14"/>
      <c r="P1481" s="14"/>
      <c r="Q1481" s="14"/>
      <c r="R1481" s="14"/>
      <c r="S1481" s="14"/>
      <c r="T1481" s="14"/>
      <c r="U1481" s="14"/>
      <c r="V1481" s="14"/>
    </row>
    <row r="1482" ht="20.05" customHeight="1">
      <c r="A1482" s="10">
        <v>29</v>
      </c>
      <c r="B1482" s="11">
        <v>45</v>
      </c>
      <c r="C1482" s="12">
        <v>1481</v>
      </c>
      <c r="D1482" t="s" s="13">
        <v>1351</v>
      </c>
      <c r="E1482" t="s" s="13">
        <v>1454</v>
      </c>
      <c r="F1482" s="14"/>
      <c r="G1482" s="14"/>
      <c r="H1482" s="14"/>
      <c r="I1482" s="14"/>
      <c r="J1482" s="14"/>
      <c r="K1482" s="14"/>
      <c r="L1482" s="14"/>
      <c r="M1482" s="14"/>
      <c r="N1482" s="14"/>
      <c r="O1482" s="14"/>
      <c r="P1482" s="14"/>
      <c r="Q1482" s="14"/>
      <c r="R1482" s="14"/>
      <c r="S1482" s="14"/>
      <c r="T1482" s="14"/>
      <c r="U1482" s="14"/>
      <c r="V1482" s="14"/>
    </row>
    <row r="1483" ht="20.05" customHeight="1">
      <c r="A1483" s="10">
        <v>30</v>
      </c>
      <c r="B1483" s="11">
        <v>45</v>
      </c>
      <c r="C1483" s="12">
        <v>1482</v>
      </c>
      <c r="D1483" t="s" s="13">
        <v>1351</v>
      </c>
      <c r="E1483" t="s" s="13">
        <v>1455</v>
      </c>
      <c r="F1483" s="14"/>
      <c r="G1483" s="14"/>
      <c r="H1483" s="14"/>
      <c r="I1483" s="14"/>
      <c r="J1483" s="14"/>
      <c r="K1483" s="14"/>
      <c r="L1483" s="14"/>
      <c r="M1483" s="14"/>
      <c r="N1483" s="14"/>
      <c r="O1483" s="14"/>
      <c r="P1483" s="14"/>
      <c r="Q1483" s="14"/>
      <c r="R1483" s="14"/>
      <c r="S1483" s="14"/>
      <c r="T1483" s="14"/>
      <c r="U1483" s="14"/>
      <c r="V1483" s="14"/>
    </row>
    <row r="1484" ht="20.05" customHeight="1">
      <c r="A1484" s="10">
        <v>31</v>
      </c>
      <c r="B1484" s="11">
        <v>45</v>
      </c>
      <c r="C1484" s="12">
        <v>1483</v>
      </c>
      <c r="D1484" t="s" s="13">
        <v>1351</v>
      </c>
      <c r="E1484" t="s" s="13">
        <v>1456</v>
      </c>
      <c r="F1484" s="14"/>
      <c r="G1484" s="14"/>
      <c r="H1484" s="14"/>
      <c r="I1484" s="14"/>
      <c r="J1484" s="14"/>
      <c r="K1484" s="14"/>
      <c r="L1484" s="14"/>
      <c r="M1484" s="14"/>
      <c r="N1484" s="14"/>
      <c r="O1484" s="14"/>
      <c r="P1484" s="14"/>
      <c r="Q1484" s="14"/>
      <c r="R1484" s="14"/>
      <c r="S1484" s="14"/>
      <c r="T1484" s="14"/>
      <c r="U1484" s="14"/>
      <c r="V1484" s="14"/>
    </row>
    <row r="1485" ht="20.05" customHeight="1">
      <c r="A1485" s="10">
        <v>32</v>
      </c>
      <c r="B1485" s="11">
        <v>45</v>
      </c>
      <c r="C1485" s="12">
        <v>1484</v>
      </c>
      <c r="D1485" t="s" s="13">
        <v>1351</v>
      </c>
      <c r="E1485" t="s" s="13">
        <v>1457</v>
      </c>
      <c r="F1485" s="14"/>
      <c r="G1485" s="14"/>
      <c r="H1485" s="14"/>
      <c r="I1485" s="14"/>
      <c r="J1485" s="14"/>
      <c r="K1485" s="14"/>
      <c r="L1485" s="14"/>
      <c r="M1485" s="14"/>
      <c r="N1485" s="14"/>
      <c r="O1485" s="14"/>
      <c r="P1485" s="14"/>
      <c r="Q1485" s="14"/>
      <c r="R1485" s="14"/>
      <c r="S1485" s="14"/>
      <c r="T1485" s="14"/>
      <c r="U1485" s="14"/>
      <c r="V1485" s="14"/>
    </row>
    <row r="1486" ht="20.05" customHeight="1">
      <c r="A1486" s="10">
        <v>33</v>
      </c>
      <c r="B1486" s="11">
        <v>45</v>
      </c>
      <c r="C1486" s="12">
        <v>1485</v>
      </c>
      <c r="D1486" t="s" s="13">
        <v>1351</v>
      </c>
      <c r="E1486" t="s" s="13">
        <v>1458</v>
      </c>
      <c r="F1486" s="14"/>
      <c r="G1486" s="14"/>
      <c r="H1486" s="14"/>
      <c r="I1486" s="14"/>
      <c r="J1486" s="14"/>
      <c r="K1486" s="14"/>
      <c r="L1486" s="14"/>
      <c r="M1486" s="14"/>
      <c r="N1486" s="14"/>
      <c r="O1486" s="14"/>
      <c r="P1486" s="14"/>
      <c r="Q1486" s="14"/>
      <c r="R1486" s="14"/>
      <c r="S1486" s="14"/>
      <c r="T1486" s="14"/>
      <c r="U1486" s="14"/>
      <c r="V1486" s="14"/>
    </row>
    <row r="1487" ht="20.05" customHeight="1">
      <c r="A1487" s="10">
        <v>34</v>
      </c>
      <c r="B1487" s="11">
        <v>45</v>
      </c>
      <c r="C1487" s="12">
        <v>1486</v>
      </c>
      <c r="D1487" t="s" s="13">
        <v>1351</v>
      </c>
      <c r="E1487" t="s" s="13">
        <v>1459</v>
      </c>
      <c r="F1487" s="14"/>
      <c r="G1487" s="14"/>
      <c r="H1487" s="14"/>
      <c r="I1487" s="14"/>
      <c r="J1487" s="14"/>
      <c r="K1487" s="14"/>
      <c r="L1487" s="14"/>
      <c r="M1487" s="14"/>
      <c r="N1487" s="14"/>
      <c r="O1487" s="14"/>
      <c r="P1487" s="14"/>
      <c r="Q1487" s="14"/>
      <c r="R1487" s="14"/>
      <c r="S1487" s="14"/>
      <c r="T1487" s="14"/>
      <c r="U1487" s="14"/>
      <c r="V1487" s="14"/>
    </row>
    <row r="1488" ht="20.05" customHeight="1">
      <c r="A1488" s="10">
        <v>35</v>
      </c>
      <c r="B1488" s="11">
        <v>45</v>
      </c>
      <c r="C1488" s="12">
        <v>1487</v>
      </c>
      <c r="D1488" t="s" s="13">
        <v>1351</v>
      </c>
      <c r="E1488" t="s" s="13">
        <v>1460</v>
      </c>
      <c r="F1488" s="14"/>
      <c r="G1488" s="14"/>
      <c r="H1488" s="14"/>
      <c r="I1488" s="14"/>
      <c r="J1488" s="14"/>
      <c r="K1488" s="14"/>
      <c r="L1488" s="14"/>
      <c r="M1488" s="14"/>
      <c r="N1488" s="14"/>
      <c r="O1488" s="14"/>
      <c r="P1488" s="14"/>
      <c r="Q1488" s="14"/>
      <c r="R1488" s="14"/>
      <c r="S1488" s="14"/>
      <c r="T1488" s="14"/>
      <c r="U1488" s="14"/>
      <c r="V1488" s="14"/>
    </row>
    <row r="1489" ht="20.05" customHeight="1">
      <c r="A1489" s="10">
        <v>36</v>
      </c>
      <c r="B1489" s="11">
        <v>45</v>
      </c>
      <c r="C1489" s="12">
        <v>1488</v>
      </c>
      <c r="D1489" t="s" s="13">
        <v>1351</v>
      </c>
      <c r="E1489" t="s" s="13">
        <v>1461</v>
      </c>
      <c r="F1489" s="14"/>
      <c r="G1489" s="14"/>
      <c r="H1489" s="14"/>
      <c r="I1489" s="14"/>
      <c r="J1489" s="14"/>
      <c r="K1489" s="14"/>
      <c r="L1489" s="14"/>
      <c r="M1489" s="14"/>
      <c r="N1489" s="14"/>
      <c r="O1489" s="14"/>
      <c r="P1489" s="14"/>
      <c r="Q1489" s="14"/>
      <c r="R1489" s="14"/>
      <c r="S1489" s="14"/>
      <c r="T1489" s="14"/>
      <c r="U1489" s="14"/>
      <c r="V1489" s="14"/>
    </row>
    <row r="1490" ht="20.05" customHeight="1">
      <c r="A1490" s="10">
        <v>37</v>
      </c>
      <c r="B1490" s="11">
        <v>45</v>
      </c>
      <c r="C1490" s="12">
        <v>1489</v>
      </c>
      <c r="D1490" t="s" s="13">
        <v>1351</v>
      </c>
      <c r="E1490" t="s" s="13">
        <v>1462</v>
      </c>
      <c r="F1490" s="14"/>
      <c r="G1490" s="14"/>
      <c r="H1490" s="14"/>
      <c r="I1490" s="14"/>
      <c r="J1490" s="14"/>
      <c r="K1490" s="14"/>
      <c r="L1490" s="14"/>
      <c r="M1490" s="14"/>
      <c r="N1490" s="14"/>
      <c r="O1490" s="14"/>
      <c r="P1490" s="14"/>
      <c r="Q1490" s="14"/>
      <c r="R1490" s="14"/>
      <c r="S1490" s="14"/>
      <c r="T1490" s="14"/>
      <c r="U1490" s="14"/>
      <c r="V1490" s="14"/>
    </row>
    <row r="1491" ht="20.05" customHeight="1">
      <c r="A1491" s="10">
        <v>38</v>
      </c>
      <c r="B1491" s="11">
        <v>45</v>
      </c>
      <c r="C1491" s="12">
        <v>1490</v>
      </c>
      <c r="D1491" t="s" s="13">
        <v>1351</v>
      </c>
      <c r="E1491" t="s" s="13">
        <v>1463</v>
      </c>
      <c r="F1491" s="14"/>
      <c r="G1491" s="14"/>
      <c r="H1491" s="14"/>
      <c r="I1491" s="14"/>
      <c r="J1491" s="14"/>
      <c r="K1491" s="14"/>
      <c r="L1491" s="14"/>
      <c r="M1491" s="14"/>
      <c r="N1491" s="14"/>
      <c r="O1491" s="14"/>
      <c r="P1491" s="14"/>
      <c r="Q1491" s="14"/>
      <c r="R1491" s="14"/>
      <c r="S1491" s="14"/>
      <c r="T1491" s="14"/>
      <c r="U1491" s="14"/>
      <c r="V1491" s="14"/>
    </row>
    <row r="1492" ht="20.05" customHeight="1">
      <c r="A1492" s="10">
        <v>39</v>
      </c>
      <c r="B1492" s="11">
        <v>45</v>
      </c>
      <c r="C1492" s="12">
        <v>1491</v>
      </c>
      <c r="D1492" t="s" s="13">
        <v>1351</v>
      </c>
      <c r="E1492" t="s" s="13">
        <v>1464</v>
      </c>
      <c r="F1492" s="14"/>
      <c r="G1492" s="14"/>
      <c r="H1492" s="14"/>
      <c r="I1492" s="14"/>
      <c r="J1492" s="14"/>
      <c r="K1492" s="14"/>
      <c r="L1492" s="14"/>
      <c r="M1492" s="14"/>
      <c r="N1492" s="14"/>
      <c r="O1492" s="14"/>
      <c r="P1492" s="14"/>
      <c r="Q1492" s="14"/>
      <c r="R1492" s="14"/>
      <c r="S1492" s="14"/>
      <c r="T1492" s="14"/>
      <c r="U1492" s="14"/>
      <c r="V1492" s="14"/>
    </row>
    <row r="1493" ht="20.05" customHeight="1">
      <c r="A1493" s="10">
        <v>40</v>
      </c>
      <c r="B1493" s="11">
        <v>45</v>
      </c>
      <c r="C1493" s="12">
        <v>1492</v>
      </c>
      <c r="D1493" t="s" s="13">
        <v>1351</v>
      </c>
      <c r="E1493" t="s" s="13">
        <v>1465</v>
      </c>
      <c r="F1493" s="14"/>
      <c r="G1493" s="14"/>
      <c r="H1493" s="14"/>
      <c r="I1493" s="14"/>
      <c r="J1493" s="14"/>
      <c r="K1493" s="14"/>
      <c r="L1493" s="14"/>
      <c r="M1493" s="14"/>
      <c r="N1493" s="14"/>
      <c r="O1493" s="14"/>
      <c r="P1493" s="14"/>
      <c r="Q1493" s="14"/>
      <c r="R1493" s="14"/>
      <c r="S1493" s="14"/>
      <c r="T1493" s="14"/>
      <c r="U1493" s="14"/>
      <c r="V1493" s="14"/>
    </row>
    <row r="1494" ht="20.05" customHeight="1">
      <c r="A1494" s="10">
        <v>41</v>
      </c>
      <c r="B1494" s="11">
        <v>45</v>
      </c>
      <c r="C1494" s="12">
        <v>1493</v>
      </c>
      <c r="D1494" t="s" s="13">
        <v>1351</v>
      </c>
      <c r="E1494" t="s" s="13">
        <v>1466</v>
      </c>
      <c r="F1494" s="14"/>
      <c r="G1494" s="14"/>
      <c r="H1494" s="14"/>
      <c r="I1494" s="14"/>
      <c r="J1494" s="14"/>
      <c r="K1494" s="14"/>
      <c r="L1494" s="14"/>
      <c r="M1494" s="14"/>
      <c r="N1494" s="14"/>
      <c r="O1494" s="14"/>
      <c r="P1494" s="14"/>
      <c r="Q1494" s="14"/>
      <c r="R1494" s="14"/>
      <c r="S1494" s="14"/>
      <c r="T1494" s="14"/>
      <c r="U1494" s="14"/>
      <c r="V1494" s="14"/>
    </row>
    <row r="1495" ht="20.05" customHeight="1">
      <c r="A1495" s="10">
        <v>42</v>
      </c>
      <c r="B1495" s="11">
        <v>45</v>
      </c>
      <c r="C1495" s="12">
        <v>1494</v>
      </c>
      <c r="D1495" t="s" s="13">
        <v>1351</v>
      </c>
      <c r="E1495" t="s" s="13">
        <v>1467</v>
      </c>
      <c r="F1495" s="14"/>
      <c r="G1495" s="14"/>
      <c r="H1495" s="14"/>
      <c r="I1495" s="14"/>
      <c r="J1495" s="14"/>
      <c r="K1495" s="14"/>
      <c r="L1495" s="14"/>
      <c r="M1495" s="14"/>
      <c r="N1495" s="14"/>
      <c r="O1495" s="14"/>
      <c r="P1495" s="14"/>
      <c r="Q1495" s="14"/>
      <c r="R1495" s="14"/>
      <c r="S1495" s="14"/>
      <c r="T1495" s="14"/>
      <c r="U1495" s="14"/>
      <c r="V1495" s="14"/>
    </row>
    <row r="1496" ht="20.05" customHeight="1">
      <c r="A1496" s="10">
        <v>43</v>
      </c>
      <c r="B1496" s="11">
        <v>45</v>
      </c>
      <c r="C1496" s="12">
        <v>1495</v>
      </c>
      <c r="D1496" t="s" s="13">
        <v>1351</v>
      </c>
      <c r="E1496" t="s" s="13">
        <v>1468</v>
      </c>
      <c r="F1496" s="14"/>
      <c r="G1496" s="14"/>
      <c r="H1496" s="14"/>
      <c r="I1496" s="14"/>
      <c r="J1496" s="14"/>
      <c r="K1496" s="14"/>
      <c r="L1496" s="14"/>
      <c r="M1496" s="14"/>
      <c r="N1496" s="14"/>
      <c r="O1496" s="14"/>
      <c r="P1496" s="14"/>
      <c r="Q1496" s="14"/>
      <c r="R1496" s="14"/>
      <c r="S1496" s="14"/>
      <c r="T1496" s="14"/>
      <c r="U1496" s="14"/>
      <c r="V1496" s="14"/>
    </row>
    <row r="1497" ht="20.05" customHeight="1">
      <c r="A1497" s="10">
        <v>44</v>
      </c>
      <c r="B1497" s="11">
        <v>45</v>
      </c>
      <c r="C1497" s="12">
        <v>1496</v>
      </c>
      <c r="D1497" t="s" s="13">
        <v>1351</v>
      </c>
      <c r="E1497" t="s" s="13">
        <v>1469</v>
      </c>
      <c r="F1497" s="14"/>
      <c r="G1497" s="14"/>
      <c r="H1497" s="14"/>
      <c r="I1497" s="14"/>
      <c r="J1497" s="14"/>
      <c r="K1497" s="14"/>
      <c r="L1497" s="14"/>
      <c r="M1497" s="14"/>
      <c r="N1497" s="14"/>
      <c r="O1497" s="14"/>
      <c r="P1497" s="14"/>
      <c r="Q1497" s="14"/>
      <c r="R1497" s="14"/>
      <c r="S1497" s="14"/>
      <c r="T1497" s="14"/>
      <c r="U1497" s="14"/>
      <c r="V1497" s="14"/>
    </row>
    <row r="1498" ht="20.05" customHeight="1">
      <c r="A1498" s="10">
        <v>45</v>
      </c>
      <c r="B1498" s="11">
        <v>45</v>
      </c>
      <c r="C1498" s="12">
        <v>1497</v>
      </c>
      <c r="D1498" t="s" s="13">
        <v>1351</v>
      </c>
      <c r="E1498" t="s" s="13">
        <v>1470</v>
      </c>
      <c r="F1498" s="14"/>
      <c r="G1498" s="14"/>
      <c r="H1498" s="14"/>
      <c r="I1498" s="14"/>
      <c r="J1498" s="14"/>
      <c r="K1498" s="14"/>
      <c r="L1498" s="14"/>
      <c r="M1498" s="14"/>
      <c r="N1498" s="14"/>
      <c r="O1498" s="14"/>
      <c r="P1498" s="14"/>
      <c r="Q1498" s="14"/>
      <c r="R1498" s="14"/>
      <c r="S1498" s="14"/>
      <c r="T1498" s="14"/>
      <c r="U1498" s="14"/>
      <c r="V1498" s="14"/>
    </row>
    <row r="1499" ht="20.05" customHeight="1">
      <c r="A1499" s="10">
        <v>46</v>
      </c>
      <c r="B1499" s="11">
        <v>45</v>
      </c>
      <c r="C1499" s="12">
        <v>1498</v>
      </c>
      <c r="D1499" t="s" s="13">
        <v>1351</v>
      </c>
      <c r="E1499" t="s" s="13">
        <v>1123</v>
      </c>
      <c r="F1499" s="14"/>
      <c r="G1499" s="14"/>
      <c r="H1499" s="14"/>
      <c r="I1499" s="14"/>
      <c r="J1499" s="14"/>
      <c r="K1499" s="14"/>
      <c r="L1499" s="14"/>
      <c r="M1499" s="14"/>
      <c r="N1499" s="14"/>
      <c r="O1499" s="14"/>
      <c r="P1499" s="14"/>
      <c r="Q1499" s="14"/>
      <c r="R1499" s="14"/>
      <c r="S1499" s="14"/>
      <c r="T1499" s="14"/>
      <c r="U1499" s="14"/>
      <c r="V1499" s="14"/>
    </row>
    <row r="1500" ht="20.05" customHeight="1">
      <c r="A1500" s="10">
        <v>47</v>
      </c>
      <c r="B1500" s="11">
        <v>45</v>
      </c>
      <c r="C1500" s="12">
        <v>1499</v>
      </c>
      <c r="D1500" t="s" s="13">
        <v>1351</v>
      </c>
      <c r="E1500" t="s" s="13">
        <v>1471</v>
      </c>
      <c r="F1500" s="14"/>
      <c r="G1500" s="14"/>
      <c r="H1500" s="14"/>
      <c r="I1500" s="14"/>
      <c r="J1500" s="14"/>
      <c r="K1500" s="14"/>
      <c r="L1500" s="14"/>
      <c r="M1500" s="14"/>
      <c r="N1500" s="14"/>
      <c r="O1500" s="14"/>
      <c r="P1500" s="14"/>
      <c r="Q1500" s="14"/>
      <c r="R1500" s="14"/>
      <c r="S1500" s="14"/>
      <c r="T1500" s="14"/>
      <c r="U1500" s="14"/>
      <c r="V1500" s="14"/>
    </row>
    <row r="1501" ht="20.05" customHeight="1">
      <c r="A1501" s="10">
        <v>48</v>
      </c>
      <c r="B1501" s="11">
        <v>45</v>
      </c>
      <c r="C1501" s="12">
        <v>1500</v>
      </c>
      <c r="D1501" t="s" s="13">
        <v>1351</v>
      </c>
      <c r="E1501" t="s" s="13">
        <v>1472</v>
      </c>
      <c r="F1501" s="14"/>
      <c r="G1501" s="14"/>
      <c r="H1501" s="14"/>
      <c r="I1501" s="14"/>
      <c r="J1501" s="14"/>
      <c r="K1501" s="14"/>
      <c r="L1501" s="14"/>
      <c r="M1501" s="14"/>
      <c r="N1501" s="14"/>
      <c r="O1501" s="14"/>
      <c r="P1501" s="14"/>
      <c r="Q1501" s="14"/>
      <c r="R1501" s="14"/>
      <c r="S1501" s="14"/>
      <c r="T1501" s="14"/>
      <c r="U1501" s="14"/>
      <c r="V1501" s="14"/>
    </row>
    <row r="1502" ht="20.05" customHeight="1">
      <c r="A1502" s="10">
        <v>49</v>
      </c>
      <c r="B1502" s="11">
        <v>45</v>
      </c>
      <c r="C1502" s="12">
        <v>1501</v>
      </c>
      <c r="D1502" t="s" s="13">
        <v>1351</v>
      </c>
      <c r="E1502" t="s" s="13">
        <v>1473</v>
      </c>
      <c r="F1502" s="14"/>
      <c r="G1502" s="14"/>
      <c r="H1502" s="14"/>
      <c r="I1502" s="14"/>
      <c r="J1502" s="14"/>
      <c r="K1502" s="14"/>
      <c r="L1502" s="14"/>
      <c r="M1502" s="14"/>
      <c r="N1502" s="14"/>
      <c r="O1502" s="14"/>
      <c r="P1502" s="14"/>
      <c r="Q1502" s="14"/>
      <c r="R1502" s="14"/>
      <c r="S1502" s="14"/>
      <c r="T1502" s="14"/>
      <c r="U1502" s="14"/>
      <c r="V1502" s="14"/>
    </row>
    <row r="1503" ht="20.05" customHeight="1">
      <c r="A1503" s="10">
        <v>50</v>
      </c>
      <c r="B1503" s="11">
        <v>45</v>
      </c>
      <c r="C1503" s="12">
        <v>1502</v>
      </c>
      <c r="D1503" t="s" s="13">
        <v>1351</v>
      </c>
      <c r="E1503" t="s" s="13">
        <v>1474</v>
      </c>
      <c r="F1503" s="14"/>
      <c r="G1503" s="14"/>
      <c r="H1503" s="14"/>
      <c r="I1503" s="14"/>
      <c r="J1503" s="14"/>
      <c r="K1503" s="14"/>
      <c r="L1503" s="14"/>
      <c r="M1503" s="14"/>
      <c r="N1503" s="14"/>
      <c r="O1503" s="14"/>
      <c r="P1503" s="14"/>
      <c r="Q1503" s="14"/>
      <c r="R1503" s="14"/>
      <c r="S1503" s="14"/>
      <c r="T1503" s="14"/>
      <c r="U1503" s="14"/>
      <c r="V1503" s="14"/>
    </row>
    <row r="1504" ht="20.05" customHeight="1">
      <c r="A1504" s="10">
        <v>51</v>
      </c>
      <c r="B1504" s="11">
        <v>45</v>
      </c>
      <c r="C1504" s="12">
        <v>1503</v>
      </c>
      <c r="D1504" t="s" s="13">
        <v>1351</v>
      </c>
      <c r="E1504" t="s" s="13">
        <v>1475</v>
      </c>
      <c r="F1504" s="14"/>
      <c r="G1504" s="14"/>
      <c r="H1504" s="14"/>
      <c r="I1504" s="14"/>
      <c r="J1504" s="14"/>
      <c r="K1504" s="14"/>
      <c r="L1504" s="14"/>
      <c r="M1504" s="14"/>
      <c r="N1504" s="14"/>
      <c r="O1504" s="14"/>
      <c r="P1504" s="14"/>
      <c r="Q1504" s="14"/>
      <c r="R1504" s="14"/>
      <c r="S1504" s="14"/>
      <c r="T1504" s="14"/>
      <c r="U1504" s="14"/>
      <c r="V1504" s="14"/>
    </row>
    <row r="1505" ht="20.05" customHeight="1">
      <c r="A1505" s="10">
        <v>52</v>
      </c>
      <c r="B1505" s="11">
        <v>45</v>
      </c>
      <c r="C1505" s="12">
        <v>1504</v>
      </c>
      <c r="D1505" t="s" s="13">
        <v>1351</v>
      </c>
      <c r="E1505" t="s" s="13">
        <v>1476</v>
      </c>
      <c r="F1505" s="14"/>
      <c r="G1505" s="14"/>
      <c r="H1505" s="14"/>
      <c r="I1505" s="14"/>
      <c r="J1505" s="14"/>
      <c r="K1505" s="14"/>
      <c r="L1505" s="14"/>
      <c r="M1505" s="14"/>
      <c r="N1505" s="14"/>
      <c r="O1505" s="14"/>
      <c r="P1505" s="14"/>
      <c r="Q1505" s="14"/>
      <c r="R1505" s="14"/>
      <c r="S1505" s="14"/>
      <c r="T1505" s="14"/>
      <c r="U1505" s="14"/>
      <c r="V1505" s="14"/>
    </row>
    <row r="1506" ht="20.05" customHeight="1">
      <c r="A1506" s="10">
        <v>53</v>
      </c>
      <c r="B1506" s="11">
        <v>45</v>
      </c>
      <c r="C1506" s="12">
        <v>1505</v>
      </c>
      <c r="D1506" t="s" s="13">
        <v>1351</v>
      </c>
      <c r="E1506" t="s" s="13">
        <v>1477</v>
      </c>
      <c r="F1506" s="14"/>
      <c r="G1506" s="14"/>
      <c r="H1506" s="14"/>
      <c r="I1506" s="14"/>
      <c r="J1506" s="14"/>
      <c r="K1506" s="14"/>
      <c r="L1506" s="14"/>
      <c r="M1506" s="14"/>
      <c r="N1506" s="14"/>
      <c r="O1506" s="14"/>
      <c r="P1506" s="14"/>
      <c r="Q1506" s="14"/>
      <c r="R1506" s="14"/>
      <c r="S1506" s="14"/>
      <c r="T1506" s="14"/>
      <c r="U1506" s="14"/>
      <c r="V1506" s="14"/>
    </row>
    <row r="1507" ht="20.05" customHeight="1">
      <c r="A1507" s="10">
        <v>54</v>
      </c>
      <c r="B1507" s="11">
        <v>45</v>
      </c>
      <c r="C1507" s="12">
        <v>1506</v>
      </c>
      <c r="D1507" t="s" s="13">
        <v>1351</v>
      </c>
      <c r="E1507" t="s" s="13">
        <v>1478</v>
      </c>
      <c r="F1507" s="14"/>
      <c r="G1507" s="14"/>
      <c r="H1507" s="14"/>
      <c r="I1507" s="14"/>
      <c r="J1507" s="14"/>
      <c r="K1507" s="14"/>
      <c r="L1507" s="14"/>
      <c r="M1507" s="14"/>
      <c r="N1507" s="14"/>
      <c r="O1507" s="14"/>
      <c r="P1507" s="14"/>
      <c r="Q1507" s="14"/>
      <c r="R1507" s="14"/>
      <c r="S1507" s="14"/>
      <c r="T1507" s="14"/>
      <c r="U1507" s="14"/>
      <c r="V1507" s="14"/>
    </row>
    <row r="1508" ht="20.05" customHeight="1">
      <c r="A1508" s="10">
        <v>55</v>
      </c>
      <c r="B1508" s="11">
        <v>45</v>
      </c>
      <c r="C1508" s="12">
        <v>1507</v>
      </c>
      <c r="D1508" t="s" s="13">
        <v>1351</v>
      </c>
      <c r="E1508" t="s" s="13">
        <v>1479</v>
      </c>
      <c r="F1508" s="14"/>
      <c r="G1508" s="14"/>
      <c r="H1508" s="14"/>
      <c r="I1508" s="14"/>
      <c r="J1508" s="14"/>
      <c r="K1508" s="14"/>
      <c r="L1508" s="14"/>
      <c r="M1508" s="14"/>
      <c r="N1508" s="14"/>
      <c r="O1508" s="14"/>
      <c r="P1508" s="14"/>
      <c r="Q1508" s="14"/>
      <c r="R1508" s="14"/>
      <c r="S1508" s="14"/>
      <c r="T1508" s="14"/>
      <c r="U1508" s="14"/>
      <c r="V1508" s="14"/>
    </row>
    <row r="1509" ht="20.05" customHeight="1">
      <c r="A1509" s="10">
        <v>56</v>
      </c>
      <c r="B1509" s="11">
        <v>45</v>
      </c>
      <c r="C1509" s="12">
        <v>1508</v>
      </c>
      <c r="D1509" t="s" s="13">
        <v>1351</v>
      </c>
      <c r="E1509" t="s" s="13">
        <v>1480</v>
      </c>
      <c r="F1509" s="14"/>
      <c r="G1509" s="14"/>
      <c r="H1509" s="14"/>
      <c r="I1509" s="14"/>
      <c r="J1509" s="14"/>
      <c r="K1509" s="14"/>
      <c r="L1509" s="14"/>
      <c r="M1509" s="14"/>
      <c r="N1509" s="14"/>
      <c r="O1509" s="14"/>
      <c r="P1509" s="14"/>
      <c r="Q1509" s="14"/>
      <c r="R1509" s="14"/>
      <c r="S1509" s="14"/>
      <c r="T1509" s="14"/>
      <c r="U1509" s="14"/>
      <c r="V1509" s="14"/>
    </row>
    <row r="1510" ht="20.05" customHeight="1">
      <c r="A1510" s="10">
        <v>57</v>
      </c>
      <c r="B1510" s="11">
        <v>45</v>
      </c>
      <c r="C1510" s="12">
        <v>1509</v>
      </c>
      <c r="D1510" t="s" s="13">
        <v>1351</v>
      </c>
      <c r="E1510" t="s" s="13">
        <v>1481</v>
      </c>
      <c r="F1510" s="14"/>
      <c r="G1510" s="14"/>
      <c r="H1510" s="14"/>
      <c r="I1510" s="14"/>
      <c r="J1510" s="14"/>
      <c r="K1510" s="14"/>
      <c r="L1510" s="14"/>
      <c r="M1510" s="14"/>
      <c r="N1510" s="14"/>
      <c r="O1510" s="14"/>
      <c r="P1510" s="14"/>
      <c r="Q1510" s="14"/>
      <c r="R1510" s="14"/>
      <c r="S1510" s="14"/>
      <c r="T1510" s="14"/>
      <c r="U1510" s="14"/>
      <c r="V1510" s="14"/>
    </row>
    <row r="1511" ht="20.05" customHeight="1">
      <c r="A1511" s="10">
        <v>58</v>
      </c>
      <c r="B1511" s="11">
        <v>45</v>
      </c>
      <c r="C1511" s="12">
        <v>1510</v>
      </c>
      <c r="D1511" t="s" s="13">
        <v>1351</v>
      </c>
      <c r="E1511" t="s" s="13">
        <v>1482</v>
      </c>
      <c r="F1511" s="14"/>
      <c r="G1511" s="14"/>
      <c r="H1511" s="14"/>
      <c r="I1511" s="14"/>
      <c r="J1511" s="14"/>
      <c r="K1511" s="14"/>
      <c r="L1511" s="14"/>
      <c r="M1511" s="14"/>
      <c r="N1511" s="14"/>
      <c r="O1511" s="14"/>
      <c r="P1511" s="14"/>
      <c r="Q1511" s="14"/>
      <c r="R1511" s="14"/>
      <c r="S1511" s="14"/>
      <c r="T1511" s="14"/>
      <c r="U1511" s="14"/>
      <c r="V1511" s="14"/>
    </row>
    <row r="1512" ht="20.05" customHeight="1">
      <c r="A1512" s="10">
        <v>59</v>
      </c>
      <c r="B1512" s="11">
        <v>45</v>
      </c>
      <c r="C1512" s="12">
        <v>1511</v>
      </c>
      <c r="D1512" t="s" s="13">
        <v>1351</v>
      </c>
      <c r="E1512" t="s" s="13">
        <v>1483</v>
      </c>
      <c r="F1512" s="14"/>
      <c r="G1512" s="14"/>
      <c r="H1512" s="14"/>
      <c r="I1512" s="14"/>
      <c r="J1512" s="14"/>
      <c r="K1512" s="14"/>
      <c r="L1512" s="14"/>
      <c r="M1512" s="14"/>
      <c r="N1512" s="14"/>
      <c r="O1512" s="14"/>
      <c r="P1512" s="14"/>
      <c r="Q1512" s="14"/>
      <c r="R1512" s="14"/>
      <c r="S1512" s="14"/>
      <c r="T1512" s="14"/>
      <c r="U1512" s="14"/>
      <c r="V1512" s="14"/>
    </row>
    <row r="1513" ht="20.05" customHeight="1">
      <c r="A1513" s="10">
        <v>60</v>
      </c>
      <c r="B1513" s="11">
        <v>45</v>
      </c>
      <c r="C1513" s="12">
        <v>1512</v>
      </c>
      <c r="D1513" t="s" s="13">
        <v>1351</v>
      </c>
      <c r="E1513" t="s" s="13">
        <v>1484</v>
      </c>
      <c r="F1513" s="14"/>
      <c r="G1513" s="14"/>
      <c r="H1513" s="14"/>
      <c r="I1513" s="14"/>
      <c r="J1513" s="14"/>
      <c r="K1513" s="14"/>
      <c r="L1513" s="14"/>
      <c r="M1513" s="14"/>
      <c r="N1513" s="14"/>
      <c r="O1513" s="14"/>
      <c r="P1513" s="14"/>
      <c r="Q1513" s="14"/>
      <c r="R1513" s="14"/>
      <c r="S1513" s="14"/>
      <c r="T1513" s="14"/>
      <c r="U1513" s="14"/>
      <c r="V1513" s="14"/>
    </row>
    <row r="1514" ht="20.05" customHeight="1">
      <c r="A1514" s="10">
        <v>61</v>
      </c>
      <c r="B1514" s="11">
        <v>45</v>
      </c>
      <c r="C1514" s="12">
        <v>1513</v>
      </c>
      <c r="D1514" t="s" s="13">
        <v>1351</v>
      </c>
      <c r="E1514" t="s" s="13">
        <v>1485</v>
      </c>
      <c r="F1514" s="14"/>
      <c r="G1514" s="14"/>
      <c r="H1514" s="14"/>
      <c r="I1514" s="14"/>
      <c r="J1514" s="14"/>
      <c r="K1514" s="14"/>
      <c r="L1514" s="14"/>
      <c r="M1514" s="14"/>
      <c r="N1514" s="14"/>
      <c r="O1514" s="14"/>
      <c r="P1514" s="14"/>
      <c r="Q1514" s="14"/>
      <c r="R1514" s="14"/>
      <c r="S1514" s="14"/>
      <c r="T1514" s="14"/>
      <c r="U1514" s="14"/>
      <c r="V1514" s="14"/>
    </row>
    <row r="1515" ht="20.05" customHeight="1">
      <c r="A1515" s="10">
        <v>62</v>
      </c>
      <c r="B1515" s="11">
        <v>45</v>
      </c>
      <c r="C1515" s="12">
        <v>1514</v>
      </c>
      <c r="D1515" t="s" s="13">
        <v>1351</v>
      </c>
      <c r="E1515" t="s" s="13">
        <v>1486</v>
      </c>
      <c r="F1515" s="14"/>
      <c r="G1515" s="14"/>
      <c r="H1515" s="14"/>
      <c r="I1515" s="14"/>
      <c r="J1515" s="14"/>
      <c r="K1515" s="14"/>
      <c r="L1515" s="14"/>
      <c r="M1515" s="14"/>
      <c r="N1515" s="14"/>
      <c r="O1515" s="14"/>
      <c r="P1515" s="14"/>
      <c r="Q1515" s="14"/>
      <c r="R1515" s="14"/>
      <c r="S1515" s="14"/>
      <c r="T1515" s="14"/>
      <c r="U1515" s="14"/>
      <c r="V1515" s="14"/>
    </row>
    <row r="1516" ht="20.05" customHeight="1">
      <c r="A1516" s="10">
        <v>63</v>
      </c>
      <c r="B1516" s="11">
        <v>45</v>
      </c>
      <c r="C1516" s="12">
        <v>1515</v>
      </c>
      <c r="D1516" t="s" s="13">
        <v>1351</v>
      </c>
      <c r="E1516" t="s" s="13">
        <v>1487</v>
      </c>
      <c r="F1516" s="14"/>
      <c r="G1516" s="14"/>
      <c r="H1516" s="14"/>
      <c r="I1516" s="14"/>
      <c r="J1516" s="14"/>
      <c r="K1516" s="14"/>
      <c r="L1516" s="14"/>
      <c r="M1516" s="14"/>
      <c r="N1516" s="14"/>
      <c r="O1516" s="14"/>
      <c r="P1516" s="14"/>
      <c r="Q1516" s="14"/>
      <c r="R1516" s="14"/>
      <c r="S1516" s="14"/>
      <c r="T1516" s="14"/>
      <c r="U1516" s="14"/>
      <c r="V1516" s="14"/>
    </row>
    <row r="1517" ht="20.05" customHeight="1">
      <c r="A1517" s="10">
        <v>64</v>
      </c>
      <c r="B1517" s="11">
        <v>45</v>
      </c>
      <c r="C1517" s="12">
        <v>1516</v>
      </c>
      <c r="D1517" t="s" s="13">
        <v>1351</v>
      </c>
      <c r="E1517" t="s" s="13">
        <v>1488</v>
      </c>
      <c r="F1517" s="14"/>
      <c r="G1517" s="14"/>
      <c r="H1517" s="14"/>
      <c r="I1517" s="14"/>
      <c r="J1517" s="14"/>
      <c r="K1517" s="14"/>
      <c r="L1517" s="14"/>
      <c r="M1517" s="14"/>
      <c r="N1517" s="14"/>
      <c r="O1517" s="14"/>
      <c r="P1517" s="14"/>
      <c r="Q1517" s="14"/>
      <c r="R1517" s="14"/>
      <c r="S1517" s="14"/>
      <c r="T1517" s="14"/>
      <c r="U1517" s="14"/>
      <c r="V1517" s="14"/>
    </row>
    <row r="1518" ht="20.05" customHeight="1">
      <c r="A1518" s="10">
        <v>65</v>
      </c>
      <c r="B1518" s="11">
        <v>45</v>
      </c>
      <c r="C1518" s="12">
        <v>1517</v>
      </c>
      <c r="D1518" t="s" s="13">
        <v>1351</v>
      </c>
      <c r="E1518" t="s" s="13">
        <v>1489</v>
      </c>
      <c r="F1518" s="14"/>
      <c r="G1518" s="14"/>
      <c r="H1518" s="14"/>
      <c r="I1518" s="14"/>
      <c r="J1518" s="14"/>
      <c r="K1518" s="14"/>
      <c r="L1518" s="14"/>
      <c r="M1518" s="14"/>
      <c r="N1518" s="14"/>
      <c r="O1518" s="14"/>
      <c r="P1518" s="14"/>
      <c r="Q1518" s="14"/>
      <c r="R1518" s="14"/>
      <c r="S1518" s="14"/>
      <c r="T1518" s="14"/>
      <c r="U1518" s="14"/>
      <c r="V1518" s="14"/>
    </row>
    <row r="1519" ht="20.05" customHeight="1">
      <c r="A1519" s="10">
        <v>66</v>
      </c>
      <c r="B1519" s="11">
        <v>45</v>
      </c>
      <c r="C1519" s="12">
        <v>1518</v>
      </c>
      <c r="D1519" t="s" s="13">
        <v>1351</v>
      </c>
      <c r="E1519" t="s" s="13">
        <v>1490</v>
      </c>
      <c r="F1519" s="14"/>
      <c r="G1519" s="14"/>
      <c r="H1519" s="14"/>
      <c r="I1519" s="14"/>
      <c r="J1519" s="14"/>
      <c r="K1519" s="14"/>
      <c r="L1519" s="14"/>
      <c r="M1519" s="14"/>
      <c r="N1519" s="14"/>
      <c r="O1519" s="14"/>
      <c r="P1519" s="14"/>
      <c r="Q1519" s="14"/>
      <c r="R1519" s="14"/>
      <c r="S1519" s="14"/>
      <c r="T1519" s="14"/>
      <c r="U1519" s="14"/>
      <c r="V1519" s="14"/>
    </row>
    <row r="1520" ht="20.05" customHeight="1">
      <c r="A1520" s="10">
        <v>1</v>
      </c>
      <c r="B1520" s="11">
        <v>47</v>
      </c>
      <c r="C1520" s="12">
        <v>1519</v>
      </c>
      <c r="D1520" t="s" s="13">
        <v>1351</v>
      </c>
      <c r="E1520" t="s" s="13">
        <v>1491</v>
      </c>
      <c r="F1520" s="14"/>
      <c r="G1520" s="14"/>
      <c r="H1520" s="14"/>
      <c r="I1520" s="14"/>
      <c r="J1520" s="14"/>
      <c r="K1520" s="14"/>
      <c r="L1520" s="14"/>
      <c r="M1520" s="14"/>
      <c r="N1520" s="14"/>
      <c r="O1520" s="14"/>
      <c r="P1520" s="14"/>
      <c r="Q1520" s="14"/>
      <c r="R1520" s="14"/>
      <c r="S1520" s="14"/>
      <c r="T1520" s="14"/>
      <c r="U1520" s="14"/>
      <c r="V1520" s="14"/>
    </row>
    <row r="1521" ht="20.05" customHeight="1">
      <c r="A1521" s="10">
        <v>2</v>
      </c>
      <c r="B1521" s="11">
        <v>47</v>
      </c>
      <c r="C1521" s="12">
        <v>1520</v>
      </c>
      <c r="D1521" t="s" s="13">
        <v>1351</v>
      </c>
      <c r="E1521" t="s" s="13">
        <v>1492</v>
      </c>
      <c r="F1521" s="14"/>
      <c r="G1521" s="14"/>
      <c r="H1521" s="14"/>
      <c r="I1521" s="14"/>
      <c r="J1521" s="14"/>
      <c r="K1521" s="14"/>
      <c r="L1521" s="14"/>
      <c r="M1521" s="14"/>
      <c r="N1521" s="14"/>
      <c r="O1521" s="14"/>
      <c r="P1521" s="14"/>
      <c r="Q1521" s="14"/>
      <c r="R1521" s="14"/>
      <c r="S1521" s="14"/>
      <c r="T1521" s="14"/>
      <c r="U1521" s="14"/>
      <c r="V1521" s="14"/>
    </row>
    <row r="1522" ht="20.05" customHeight="1">
      <c r="A1522" s="10">
        <v>3</v>
      </c>
      <c r="B1522" s="11">
        <v>47</v>
      </c>
      <c r="C1522" s="12">
        <v>1521</v>
      </c>
      <c r="D1522" t="s" s="13">
        <v>1351</v>
      </c>
      <c r="E1522" t="s" s="13">
        <v>1493</v>
      </c>
      <c r="F1522" s="14"/>
      <c r="G1522" s="14"/>
      <c r="H1522" s="14"/>
      <c r="I1522" s="14"/>
      <c r="J1522" s="14"/>
      <c r="K1522" s="14"/>
      <c r="L1522" s="14"/>
      <c r="M1522" s="14"/>
      <c r="N1522" s="14"/>
      <c r="O1522" s="14"/>
      <c r="P1522" s="14"/>
      <c r="Q1522" s="14"/>
      <c r="R1522" s="14"/>
      <c r="S1522" s="14"/>
      <c r="T1522" s="14"/>
      <c r="U1522" s="14"/>
      <c r="V1522" s="14"/>
    </row>
    <row r="1523" ht="20.05" customHeight="1">
      <c r="A1523" s="10">
        <v>4</v>
      </c>
      <c r="B1523" s="11">
        <v>47</v>
      </c>
      <c r="C1523" s="12">
        <v>1522</v>
      </c>
      <c r="D1523" t="s" s="13">
        <v>1351</v>
      </c>
      <c r="E1523" t="s" s="13">
        <v>1494</v>
      </c>
      <c r="F1523" s="14"/>
      <c r="G1523" s="14"/>
      <c r="H1523" s="14"/>
      <c r="I1523" s="14"/>
      <c r="J1523" s="14"/>
      <c r="K1523" s="14"/>
      <c r="L1523" s="14"/>
      <c r="M1523" s="14"/>
      <c r="N1523" s="14"/>
      <c r="O1523" s="14"/>
      <c r="P1523" s="14"/>
      <c r="Q1523" s="14"/>
      <c r="R1523" s="14"/>
      <c r="S1523" s="14"/>
      <c r="T1523" s="14"/>
      <c r="U1523" s="14"/>
      <c r="V1523" s="14"/>
    </row>
    <row r="1524" ht="20.05" customHeight="1">
      <c r="A1524" s="10">
        <v>5</v>
      </c>
      <c r="B1524" s="11">
        <v>47</v>
      </c>
      <c r="C1524" s="12">
        <v>1523</v>
      </c>
      <c r="D1524" t="s" s="13">
        <v>1351</v>
      </c>
      <c r="E1524" t="s" s="13">
        <v>1495</v>
      </c>
      <c r="F1524" s="14"/>
      <c r="G1524" s="14"/>
      <c r="H1524" s="14"/>
      <c r="I1524" s="14"/>
      <c r="J1524" s="14"/>
      <c r="K1524" s="14"/>
      <c r="L1524" s="14"/>
      <c r="M1524" s="14"/>
      <c r="N1524" s="14"/>
      <c r="O1524" s="14"/>
      <c r="P1524" s="14"/>
      <c r="Q1524" s="14"/>
      <c r="R1524" s="14"/>
      <c r="S1524" s="14"/>
      <c r="T1524" s="14"/>
      <c r="U1524" s="14"/>
      <c r="V1524" s="14"/>
    </row>
    <row r="1525" ht="20.05" customHeight="1">
      <c r="A1525" s="10">
        <v>6</v>
      </c>
      <c r="B1525" s="11">
        <v>47</v>
      </c>
      <c r="C1525" s="12">
        <v>1524</v>
      </c>
      <c r="D1525" t="s" s="13">
        <v>1351</v>
      </c>
      <c r="E1525" t="s" s="13">
        <v>1496</v>
      </c>
      <c r="F1525" s="14"/>
      <c r="G1525" s="14"/>
      <c r="H1525" s="14"/>
      <c r="I1525" s="14"/>
      <c r="J1525" s="14"/>
      <c r="K1525" s="14"/>
      <c r="L1525" s="14"/>
      <c r="M1525" s="14"/>
      <c r="N1525" s="14"/>
      <c r="O1525" s="14"/>
      <c r="P1525" s="14"/>
      <c r="Q1525" s="14"/>
      <c r="R1525" s="14"/>
      <c r="S1525" s="14"/>
      <c r="T1525" s="14"/>
      <c r="U1525" s="14"/>
      <c r="V1525" s="14"/>
    </row>
    <row r="1526" ht="20.05" customHeight="1">
      <c r="A1526" s="10">
        <v>7</v>
      </c>
      <c r="B1526" s="11">
        <v>47</v>
      </c>
      <c r="C1526" s="12">
        <v>1525</v>
      </c>
      <c r="D1526" t="s" s="13">
        <v>1351</v>
      </c>
      <c r="E1526" t="s" s="13">
        <v>1497</v>
      </c>
      <c r="F1526" s="14"/>
      <c r="G1526" s="14"/>
      <c r="H1526" s="14"/>
      <c r="I1526" s="14"/>
      <c r="J1526" s="14"/>
      <c r="K1526" s="14"/>
      <c r="L1526" s="14"/>
      <c r="M1526" s="14"/>
      <c r="N1526" s="14"/>
      <c r="O1526" s="14"/>
      <c r="P1526" s="14"/>
      <c r="Q1526" s="14"/>
      <c r="R1526" s="14"/>
      <c r="S1526" s="14"/>
      <c r="T1526" s="14"/>
      <c r="U1526" s="14"/>
      <c r="V1526" s="14"/>
    </row>
    <row r="1527" ht="20.05" customHeight="1">
      <c r="A1527" s="10">
        <v>8</v>
      </c>
      <c r="B1527" s="11">
        <v>47</v>
      </c>
      <c r="C1527" s="12">
        <v>1526</v>
      </c>
      <c r="D1527" t="s" s="13">
        <v>1351</v>
      </c>
      <c r="E1527" t="s" s="13">
        <v>1498</v>
      </c>
      <c r="F1527" s="14"/>
      <c r="G1527" s="14"/>
      <c r="H1527" s="14"/>
      <c r="I1527" s="14"/>
      <c r="J1527" s="14"/>
      <c r="K1527" s="14"/>
      <c r="L1527" s="14"/>
      <c r="M1527" s="14"/>
      <c r="N1527" s="14"/>
      <c r="O1527" s="14"/>
      <c r="P1527" s="14"/>
      <c r="Q1527" s="14"/>
      <c r="R1527" s="14"/>
      <c r="S1527" s="14"/>
      <c r="T1527" s="14"/>
      <c r="U1527" s="14"/>
      <c r="V1527" s="14"/>
    </row>
    <row r="1528" ht="20.05" customHeight="1">
      <c r="A1528" s="10">
        <v>9</v>
      </c>
      <c r="B1528" s="11">
        <v>47</v>
      </c>
      <c r="C1528" s="12">
        <v>1527</v>
      </c>
      <c r="D1528" t="s" s="13">
        <v>1351</v>
      </c>
      <c r="E1528" t="s" s="13">
        <v>1499</v>
      </c>
      <c r="F1528" s="14"/>
      <c r="G1528" s="14"/>
      <c r="H1528" s="14"/>
      <c r="I1528" s="14"/>
      <c r="J1528" s="14"/>
      <c r="K1528" s="14"/>
      <c r="L1528" s="14"/>
      <c r="M1528" s="14"/>
      <c r="N1528" s="14"/>
      <c r="O1528" s="14"/>
      <c r="P1528" s="14"/>
      <c r="Q1528" s="14"/>
      <c r="R1528" s="14"/>
      <c r="S1528" s="14"/>
      <c r="T1528" s="14"/>
      <c r="U1528" s="14"/>
      <c r="V1528" s="14"/>
    </row>
    <row r="1529" ht="20.05" customHeight="1">
      <c r="A1529" s="10">
        <v>10</v>
      </c>
      <c r="B1529" s="11">
        <v>47</v>
      </c>
      <c r="C1529" s="12">
        <v>1528</v>
      </c>
      <c r="D1529" t="s" s="13">
        <v>1351</v>
      </c>
      <c r="E1529" t="s" s="13">
        <v>1500</v>
      </c>
      <c r="F1529" s="14"/>
      <c r="G1529" s="14"/>
      <c r="H1529" s="14"/>
      <c r="I1529" s="14"/>
      <c r="J1529" s="14"/>
      <c r="K1529" s="14"/>
      <c r="L1529" s="14"/>
      <c r="M1529" s="14"/>
      <c r="N1529" s="14"/>
      <c r="O1529" s="14"/>
      <c r="P1529" s="14"/>
      <c r="Q1529" s="14"/>
      <c r="R1529" s="14"/>
      <c r="S1529" s="14"/>
      <c r="T1529" s="14"/>
      <c r="U1529" s="14"/>
      <c r="V1529" s="14"/>
    </row>
    <row r="1530" ht="20.05" customHeight="1">
      <c r="A1530" s="10">
        <v>11</v>
      </c>
      <c r="B1530" s="11">
        <v>47</v>
      </c>
      <c r="C1530" s="12">
        <v>1529</v>
      </c>
      <c r="D1530" t="s" s="13">
        <v>1351</v>
      </c>
      <c r="E1530" t="s" s="13">
        <v>1501</v>
      </c>
      <c r="F1530" s="14"/>
      <c r="G1530" s="14"/>
      <c r="H1530" s="14"/>
      <c r="I1530" s="14"/>
      <c r="J1530" s="14"/>
      <c r="K1530" s="14"/>
      <c r="L1530" s="14"/>
      <c r="M1530" s="14"/>
      <c r="N1530" s="14"/>
      <c r="O1530" s="14"/>
      <c r="P1530" s="14"/>
      <c r="Q1530" s="14"/>
      <c r="R1530" s="14"/>
      <c r="S1530" s="14"/>
      <c r="T1530" s="14"/>
      <c r="U1530" s="14"/>
      <c r="V1530" s="14"/>
    </row>
    <row r="1531" ht="20.05" customHeight="1">
      <c r="A1531" s="10">
        <v>12</v>
      </c>
      <c r="B1531" s="11">
        <v>47</v>
      </c>
      <c r="C1531" s="12">
        <v>1530</v>
      </c>
      <c r="D1531" t="s" s="13">
        <v>1351</v>
      </c>
      <c r="E1531" t="s" s="13">
        <v>1502</v>
      </c>
      <c r="F1531" s="14"/>
      <c r="G1531" s="14"/>
      <c r="H1531" s="14"/>
      <c r="I1531" s="14"/>
      <c r="J1531" s="14"/>
      <c r="K1531" s="14"/>
      <c r="L1531" s="14"/>
      <c r="M1531" s="14"/>
      <c r="N1531" s="14"/>
      <c r="O1531" s="14"/>
      <c r="P1531" s="14"/>
      <c r="Q1531" s="14"/>
      <c r="R1531" s="14"/>
      <c r="S1531" s="14"/>
      <c r="T1531" s="14"/>
      <c r="U1531" s="14"/>
      <c r="V1531" s="14"/>
    </row>
    <row r="1532" ht="20.05" customHeight="1">
      <c r="A1532" s="10">
        <v>13</v>
      </c>
      <c r="B1532" s="11">
        <v>47</v>
      </c>
      <c r="C1532" s="12">
        <v>1531</v>
      </c>
      <c r="D1532" t="s" s="13">
        <v>1351</v>
      </c>
      <c r="E1532" t="s" s="13">
        <v>1503</v>
      </c>
      <c r="F1532" s="14"/>
      <c r="G1532" s="14"/>
      <c r="H1532" s="14"/>
      <c r="I1532" s="14"/>
      <c r="J1532" s="14"/>
      <c r="K1532" s="14"/>
      <c r="L1532" s="14"/>
      <c r="M1532" s="14"/>
      <c r="N1532" s="14"/>
      <c r="O1532" s="14"/>
      <c r="P1532" s="14"/>
      <c r="Q1532" s="14"/>
      <c r="R1532" s="14"/>
      <c r="S1532" s="14"/>
      <c r="T1532" s="14"/>
      <c r="U1532" s="14"/>
      <c r="V1532" s="14"/>
    </row>
    <row r="1533" ht="20.05" customHeight="1">
      <c r="A1533" s="10">
        <v>14</v>
      </c>
      <c r="B1533" s="11">
        <v>47</v>
      </c>
      <c r="C1533" s="12">
        <v>1532</v>
      </c>
      <c r="D1533" t="s" s="13">
        <v>1351</v>
      </c>
      <c r="E1533" t="s" s="13">
        <v>1504</v>
      </c>
      <c r="F1533" s="14"/>
      <c r="G1533" s="14"/>
      <c r="H1533" s="14"/>
      <c r="I1533" s="14"/>
      <c r="J1533" s="14"/>
      <c r="K1533" s="14"/>
      <c r="L1533" s="14"/>
      <c r="M1533" s="14"/>
      <c r="N1533" s="14"/>
      <c r="O1533" s="14"/>
      <c r="P1533" s="14"/>
      <c r="Q1533" s="14"/>
      <c r="R1533" s="14"/>
      <c r="S1533" s="14"/>
      <c r="T1533" s="14"/>
      <c r="U1533" s="14"/>
      <c r="V1533" s="14"/>
    </row>
    <row r="1534" ht="20.05" customHeight="1">
      <c r="A1534" s="10">
        <v>15</v>
      </c>
      <c r="B1534" s="11">
        <v>47</v>
      </c>
      <c r="C1534" s="12">
        <v>1533</v>
      </c>
      <c r="D1534" t="s" s="13">
        <v>1351</v>
      </c>
      <c r="E1534" t="s" s="13">
        <v>1505</v>
      </c>
      <c r="F1534" s="14"/>
      <c r="G1534" s="14"/>
      <c r="H1534" s="14"/>
      <c r="I1534" s="14"/>
      <c r="J1534" s="14"/>
      <c r="K1534" s="14"/>
      <c r="L1534" s="14"/>
      <c r="M1534" s="14"/>
      <c r="N1534" s="14"/>
      <c r="O1534" s="14"/>
      <c r="P1534" s="14"/>
      <c r="Q1534" s="14"/>
      <c r="R1534" s="14"/>
      <c r="S1534" s="14"/>
      <c r="T1534" s="14"/>
      <c r="U1534" s="14"/>
      <c r="V1534" s="14"/>
    </row>
    <row r="1535" ht="20.05" customHeight="1">
      <c r="A1535" s="10">
        <v>16</v>
      </c>
      <c r="B1535" s="11">
        <v>47</v>
      </c>
      <c r="C1535" s="12">
        <v>1534</v>
      </c>
      <c r="D1535" t="s" s="13">
        <v>1351</v>
      </c>
      <c r="E1535" t="s" s="13">
        <v>1506</v>
      </c>
      <c r="F1535" s="14"/>
      <c r="G1535" s="14"/>
      <c r="H1535" s="14"/>
      <c r="I1535" s="14"/>
      <c r="J1535" s="14"/>
      <c r="K1535" s="14"/>
      <c r="L1535" s="14"/>
      <c r="M1535" s="14"/>
      <c r="N1535" s="14"/>
      <c r="O1535" s="14"/>
      <c r="P1535" s="14"/>
      <c r="Q1535" s="14"/>
      <c r="R1535" s="14"/>
      <c r="S1535" s="14"/>
      <c r="T1535" s="14"/>
      <c r="U1535" s="14"/>
      <c r="V1535" s="14"/>
    </row>
    <row r="1536" ht="20.05" customHeight="1">
      <c r="A1536" s="10">
        <v>17</v>
      </c>
      <c r="B1536" s="11">
        <v>47</v>
      </c>
      <c r="C1536" s="12">
        <v>1535</v>
      </c>
      <c r="D1536" t="s" s="13">
        <v>1351</v>
      </c>
      <c r="E1536" t="s" s="13">
        <v>1507</v>
      </c>
      <c r="F1536" s="14"/>
      <c r="G1536" s="14"/>
      <c r="H1536" s="14"/>
      <c r="I1536" s="14"/>
      <c r="J1536" s="14"/>
      <c r="K1536" s="14"/>
      <c r="L1536" s="14"/>
      <c r="M1536" s="14"/>
      <c r="N1536" s="14"/>
      <c r="O1536" s="14"/>
      <c r="P1536" s="14"/>
      <c r="Q1536" s="14"/>
      <c r="R1536" s="14"/>
      <c r="S1536" s="14"/>
      <c r="T1536" s="14"/>
      <c r="U1536" s="14"/>
      <c r="V1536" s="14"/>
    </row>
    <row r="1537" ht="20.05" customHeight="1">
      <c r="A1537" s="10">
        <v>18</v>
      </c>
      <c r="B1537" s="11">
        <v>47</v>
      </c>
      <c r="C1537" s="12">
        <v>1536</v>
      </c>
      <c r="D1537" t="s" s="13">
        <v>1351</v>
      </c>
      <c r="E1537" t="s" s="13">
        <v>1508</v>
      </c>
      <c r="F1537" s="14"/>
      <c r="G1537" s="14"/>
      <c r="H1537" s="14"/>
      <c r="I1537" s="14"/>
      <c r="J1537" s="14"/>
      <c r="K1537" s="14"/>
      <c r="L1537" s="14"/>
      <c r="M1537" s="14"/>
      <c r="N1537" s="14"/>
      <c r="O1537" s="14"/>
      <c r="P1537" s="14"/>
      <c r="Q1537" s="14"/>
      <c r="R1537" s="14"/>
      <c r="S1537" s="14"/>
      <c r="T1537" s="14"/>
      <c r="U1537" s="14"/>
      <c r="V1537" s="14"/>
    </row>
    <row r="1538" ht="20.05" customHeight="1">
      <c r="A1538" s="10">
        <v>19</v>
      </c>
      <c r="B1538" s="11">
        <v>47</v>
      </c>
      <c r="C1538" s="12">
        <v>1537</v>
      </c>
      <c r="D1538" t="s" s="13">
        <v>1351</v>
      </c>
      <c r="E1538" t="s" s="13">
        <v>1509</v>
      </c>
      <c r="F1538" s="14"/>
      <c r="G1538" s="14"/>
      <c r="H1538" s="14"/>
      <c r="I1538" s="14"/>
      <c r="J1538" s="14"/>
      <c r="K1538" s="14"/>
      <c r="L1538" s="14"/>
      <c r="M1538" s="14"/>
      <c r="N1538" s="14"/>
      <c r="O1538" s="14"/>
      <c r="P1538" s="14"/>
      <c r="Q1538" s="14"/>
      <c r="R1538" s="14"/>
      <c r="S1538" s="14"/>
      <c r="T1538" s="14"/>
      <c r="U1538" s="14"/>
      <c r="V1538" s="14"/>
    </row>
    <row r="1539" ht="20.05" customHeight="1">
      <c r="A1539" s="10">
        <v>20</v>
      </c>
      <c r="B1539" s="11">
        <v>47</v>
      </c>
      <c r="C1539" s="12">
        <v>1538</v>
      </c>
      <c r="D1539" t="s" s="13">
        <v>1351</v>
      </c>
      <c r="E1539" t="s" s="13">
        <v>1510</v>
      </c>
      <c r="F1539" s="14"/>
      <c r="G1539" s="14"/>
      <c r="H1539" s="14"/>
      <c r="I1539" s="14"/>
      <c r="J1539" s="14"/>
      <c r="K1539" s="14"/>
      <c r="L1539" s="14"/>
      <c r="M1539" s="14"/>
      <c r="N1539" s="14"/>
      <c r="O1539" s="14"/>
      <c r="P1539" s="14"/>
      <c r="Q1539" s="14"/>
      <c r="R1539" s="14"/>
      <c r="S1539" s="14"/>
      <c r="T1539" s="14"/>
      <c r="U1539" s="14"/>
      <c r="V1539" s="14"/>
    </row>
    <row r="1540" ht="20.05" customHeight="1">
      <c r="A1540" s="10">
        <v>21</v>
      </c>
      <c r="B1540" s="11">
        <v>47</v>
      </c>
      <c r="C1540" s="12">
        <v>1539</v>
      </c>
      <c r="D1540" t="s" s="13">
        <v>1351</v>
      </c>
      <c r="E1540" t="s" s="13">
        <v>1511</v>
      </c>
      <c r="F1540" s="14"/>
      <c r="G1540" s="14"/>
      <c r="H1540" s="14"/>
      <c r="I1540" s="14"/>
      <c r="J1540" s="14"/>
      <c r="K1540" s="14"/>
      <c r="L1540" s="14"/>
      <c r="M1540" s="14"/>
      <c r="N1540" s="14"/>
      <c r="O1540" s="14"/>
      <c r="P1540" s="14"/>
      <c r="Q1540" s="14"/>
      <c r="R1540" s="14"/>
      <c r="S1540" s="14"/>
      <c r="T1540" s="14"/>
      <c r="U1540" s="14"/>
      <c r="V1540" s="14"/>
    </row>
    <row r="1541" ht="20.05" customHeight="1">
      <c r="A1541" s="10">
        <v>22</v>
      </c>
      <c r="B1541" s="11">
        <v>47</v>
      </c>
      <c r="C1541" s="12">
        <v>1540</v>
      </c>
      <c r="D1541" t="s" s="13">
        <v>1512</v>
      </c>
      <c r="E1541" t="s" s="13">
        <v>1513</v>
      </c>
      <c r="F1541" s="14"/>
      <c r="G1541" s="14"/>
      <c r="H1541" s="14"/>
      <c r="I1541" s="14"/>
      <c r="J1541" s="14"/>
      <c r="K1541" s="14"/>
      <c r="L1541" s="14"/>
      <c r="M1541" s="14"/>
      <c r="N1541" s="14"/>
      <c r="O1541" s="14"/>
      <c r="P1541" s="14"/>
      <c r="Q1541" s="14"/>
      <c r="R1541" s="14"/>
      <c r="S1541" s="14"/>
      <c r="T1541" s="14"/>
      <c r="U1541" s="14"/>
      <c r="V1541" s="14"/>
    </row>
    <row r="1542" ht="20.05" customHeight="1">
      <c r="A1542" s="10">
        <v>23</v>
      </c>
      <c r="B1542" s="11">
        <v>47</v>
      </c>
      <c r="C1542" s="12">
        <v>1541</v>
      </c>
      <c r="D1542" t="s" s="13">
        <v>1512</v>
      </c>
      <c r="E1542" t="s" s="13">
        <v>1514</v>
      </c>
      <c r="F1542" s="14"/>
      <c r="G1542" s="14"/>
      <c r="H1542" s="14"/>
      <c r="I1542" s="14"/>
      <c r="J1542" s="14"/>
      <c r="K1542" s="14"/>
      <c r="L1542" s="14"/>
      <c r="M1542" s="14"/>
      <c r="N1542" s="14"/>
      <c r="O1542" s="14"/>
      <c r="P1542" s="14"/>
      <c r="Q1542" s="14"/>
      <c r="R1542" s="14"/>
      <c r="S1542" s="14"/>
      <c r="T1542" s="14"/>
      <c r="U1542" s="14"/>
      <c r="V1542" s="14"/>
    </row>
    <row r="1543" ht="20.05" customHeight="1">
      <c r="A1543" s="10">
        <v>24</v>
      </c>
      <c r="B1543" s="11">
        <v>47</v>
      </c>
      <c r="C1543" s="12">
        <v>1542</v>
      </c>
      <c r="D1543" t="s" s="13">
        <v>1512</v>
      </c>
      <c r="E1543" t="s" s="13">
        <v>1515</v>
      </c>
      <c r="F1543" s="14"/>
      <c r="G1543" s="14"/>
      <c r="H1543" s="14"/>
      <c r="I1543" s="14"/>
      <c r="J1543" s="14"/>
      <c r="K1543" s="14"/>
      <c r="L1543" s="14"/>
      <c r="M1543" s="14"/>
      <c r="N1543" s="14"/>
      <c r="O1543" s="14"/>
      <c r="P1543" s="14"/>
      <c r="Q1543" s="14"/>
      <c r="R1543" s="14"/>
      <c r="S1543" s="14"/>
      <c r="T1543" s="14"/>
      <c r="U1543" s="14"/>
      <c r="V1543" s="14"/>
    </row>
    <row r="1544" ht="20.05" customHeight="1">
      <c r="A1544" s="10">
        <v>25</v>
      </c>
      <c r="B1544" s="11">
        <v>47</v>
      </c>
      <c r="C1544" s="12">
        <v>1543</v>
      </c>
      <c r="D1544" t="s" s="13">
        <v>1516</v>
      </c>
      <c r="E1544" t="s" s="13">
        <v>1517</v>
      </c>
      <c r="F1544" s="14"/>
      <c r="G1544" s="14"/>
      <c r="H1544" s="14"/>
      <c r="I1544" s="14"/>
      <c r="J1544" s="14"/>
      <c r="K1544" s="14"/>
      <c r="L1544" s="14"/>
      <c r="M1544" s="14"/>
      <c r="N1544" s="14"/>
      <c r="O1544" s="14"/>
      <c r="P1544" s="14"/>
      <c r="Q1544" s="14"/>
      <c r="R1544" s="14"/>
      <c r="S1544" s="14"/>
      <c r="T1544" s="14"/>
      <c r="U1544" s="14"/>
      <c r="V1544" s="14"/>
    </row>
    <row r="1545" ht="20.05" customHeight="1">
      <c r="A1545" s="10">
        <v>26</v>
      </c>
      <c r="B1545" s="11">
        <v>47</v>
      </c>
      <c r="C1545" s="12">
        <v>1544</v>
      </c>
      <c r="D1545" t="s" s="13">
        <v>1516</v>
      </c>
      <c r="E1545" t="s" s="13">
        <v>1518</v>
      </c>
      <c r="F1545" s="14"/>
      <c r="G1545" s="14"/>
      <c r="H1545" s="14"/>
      <c r="I1545" s="14"/>
      <c r="J1545" s="14"/>
      <c r="K1545" s="14"/>
      <c r="L1545" s="14"/>
      <c r="M1545" s="14"/>
      <c r="N1545" s="14"/>
      <c r="O1545" s="14"/>
      <c r="P1545" s="14"/>
      <c r="Q1545" s="14"/>
      <c r="R1545" s="14"/>
      <c r="S1545" s="14"/>
      <c r="T1545" s="14"/>
      <c r="U1545" s="14"/>
      <c r="V1545" s="14"/>
    </row>
    <row r="1546" ht="20.05" customHeight="1">
      <c r="A1546" s="10">
        <v>27</v>
      </c>
      <c r="B1546" s="11">
        <v>47</v>
      </c>
      <c r="C1546" s="12">
        <v>1545</v>
      </c>
      <c r="D1546" t="s" s="13">
        <v>1516</v>
      </c>
      <c r="E1546" t="s" s="13">
        <v>1519</v>
      </c>
      <c r="F1546" s="14"/>
      <c r="G1546" s="14"/>
      <c r="H1546" s="14"/>
      <c r="I1546" s="14"/>
      <c r="J1546" s="14"/>
      <c r="K1546" s="14"/>
      <c r="L1546" s="14"/>
      <c r="M1546" s="14"/>
      <c r="N1546" s="14"/>
      <c r="O1546" s="14"/>
      <c r="P1546" s="14"/>
      <c r="Q1546" s="14"/>
      <c r="R1546" s="14"/>
      <c r="S1546" s="14"/>
      <c r="T1546" s="14"/>
      <c r="U1546" s="14"/>
      <c r="V1546" s="14"/>
    </row>
    <row r="1547" ht="20.05" customHeight="1">
      <c r="A1547" s="10">
        <v>28</v>
      </c>
      <c r="B1547" s="11">
        <v>47</v>
      </c>
      <c r="C1547" s="12">
        <v>1546</v>
      </c>
      <c r="D1547" t="s" s="13">
        <v>1516</v>
      </c>
      <c r="E1547" t="s" s="13">
        <v>1520</v>
      </c>
      <c r="F1547" s="14"/>
      <c r="G1547" s="14"/>
      <c r="H1547" s="14"/>
      <c r="I1547" s="14"/>
      <c r="J1547" s="14"/>
      <c r="K1547" s="14"/>
      <c r="L1547" s="14"/>
      <c r="M1547" s="14"/>
      <c r="N1547" s="14"/>
      <c r="O1547" s="14"/>
      <c r="P1547" s="14"/>
      <c r="Q1547" s="14"/>
      <c r="R1547" s="14"/>
      <c r="S1547" s="14"/>
      <c r="T1547" s="14"/>
      <c r="U1547" s="14"/>
      <c r="V1547" s="14"/>
    </row>
    <row r="1548" ht="20.05" customHeight="1">
      <c r="A1548" s="10">
        <v>29</v>
      </c>
      <c r="B1548" s="11">
        <v>47</v>
      </c>
      <c r="C1548" s="12">
        <v>1547</v>
      </c>
      <c r="D1548" t="s" s="13">
        <v>1516</v>
      </c>
      <c r="E1548" t="s" s="13">
        <v>1521</v>
      </c>
      <c r="F1548" s="14"/>
      <c r="G1548" s="14"/>
      <c r="H1548" s="14"/>
      <c r="I1548" s="14"/>
      <c r="J1548" s="14"/>
      <c r="K1548" s="14"/>
      <c r="L1548" s="14"/>
      <c r="M1548" s="14"/>
      <c r="N1548" s="14"/>
      <c r="O1548" s="14"/>
      <c r="P1548" s="14"/>
      <c r="Q1548" s="14"/>
      <c r="R1548" s="14"/>
      <c r="S1548" s="14"/>
      <c r="T1548" s="14"/>
      <c r="U1548" s="14"/>
      <c r="V1548" s="14"/>
    </row>
    <row r="1549" ht="20.05" customHeight="1">
      <c r="A1549" s="10">
        <v>30</v>
      </c>
      <c r="B1549" s="11">
        <v>47</v>
      </c>
      <c r="C1549" s="12">
        <v>1548</v>
      </c>
      <c r="D1549" t="s" s="13">
        <v>1516</v>
      </c>
      <c r="E1549" t="s" s="13">
        <v>1522</v>
      </c>
      <c r="F1549" s="14"/>
      <c r="G1549" s="14"/>
      <c r="H1549" s="14"/>
      <c r="I1549" s="14"/>
      <c r="J1549" s="14"/>
      <c r="K1549" s="14"/>
      <c r="L1549" s="14"/>
      <c r="M1549" s="14"/>
      <c r="N1549" s="14"/>
      <c r="O1549" s="14"/>
      <c r="P1549" s="14"/>
      <c r="Q1549" s="14"/>
      <c r="R1549" s="14"/>
      <c r="S1549" s="14"/>
      <c r="T1549" s="14"/>
      <c r="U1549" s="14"/>
      <c r="V1549" s="14"/>
    </row>
    <row r="1550" ht="20.05" customHeight="1">
      <c r="A1550" s="10">
        <v>31</v>
      </c>
      <c r="B1550" s="11">
        <v>47</v>
      </c>
      <c r="C1550" s="12">
        <v>1549</v>
      </c>
      <c r="D1550" t="s" s="13">
        <v>1516</v>
      </c>
      <c r="E1550" t="s" s="13">
        <v>1523</v>
      </c>
      <c r="F1550" s="14"/>
      <c r="G1550" s="14"/>
      <c r="H1550" s="14"/>
      <c r="I1550" s="14"/>
      <c r="J1550" s="14"/>
      <c r="K1550" s="14"/>
      <c r="L1550" s="14"/>
      <c r="M1550" s="14"/>
      <c r="N1550" s="14"/>
      <c r="O1550" s="14"/>
      <c r="P1550" s="14"/>
      <c r="Q1550" s="14"/>
      <c r="R1550" s="14"/>
      <c r="S1550" s="14"/>
      <c r="T1550" s="14"/>
      <c r="U1550" s="14"/>
      <c r="V1550" s="14"/>
    </row>
    <row r="1551" ht="20.05" customHeight="1">
      <c r="A1551" s="10">
        <v>32</v>
      </c>
      <c r="B1551" s="11">
        <v>47</v>
      </c>
      <c r="C1551" s="12">
        <v>1550</v>
      </c>
      <c r="D1551" t="s" s="13">
        <v>1516</v>
      </c>
      <c r="E1551" t="s" s="13">
        <v>1524</v>
      </c>
      <c r="F1551" s="14"/>
      <c r="G1551" s="14"/>
      <c r="H1551" s="14"/>
      <c r="I1551" s="14"/>
      <c r="J1551" s="14"/>
      <c r="K1551" s="14"/>
      <c r="L1551" s="14"/>
      <c r="M1551" s="14"/>
      <c r="N1551" s="14"/>
      <c r="O1551" s="14"/>
      <c r="P1551" s="14"/>
      <c r="Q1551" s="14"/>
      <c r="R1551" s="14"/>
      <c r="S1551" s="14"/>
      <c r="T1551" s="14"/>
      <c r="U1551" s="14"/>
      <c r="V1551" s="14"/>
    </row>
    <row r="1552" ht="20.05" customHeight="1">
      <c r="A1552" s="10">
        <v>33</v>
      </c>
      <c r="B1552" s="11">
        <v>47</v>
      </c>
      <c r="C1552" s="12">
        <v>1551</v>
      </c>
      <c r="D1552" t="s" s="13">
        <v>1516</v>
      </c>
      <c r="E1552" t="s" s="13">
        <v>1525</v>
      </c>
      <c r="F1552" s="14"/>
      <c r="G1552" s="14"/>
      <c r="H1552" s="14"/>
      <c r="I1552" s="14"/>
      <c r="J1552" s="14"/>
      <c r="K1552" s="14"/>
      <c r="L1552" s="14"/>
      <c r="M1552" s="14"/>
      <c r="N1552" s="14"/>
      <c r="O1552" s="14"/>
      <c r="P1552" s="14"/>
      <c r="Q1552" s="14"/>
      <c r="R1552" s="14"/>
      <c r="S1552" s="14"/>
      <c r="T1552" s="14"/>
      <c r="U1552" s="14"/>
      <c r="V1552" s="14"/>
    </row>
    <row r="1553" ht="20.05" customHeight="1">
      <c r="A1553" s="10">
        <v>34</v>
      </c>
      <c r="B1553" s="11">
        <v>47</v>
      </c>
      <c r="C1553" s="12">
        <v>1552</v>
      </c>
      <c r="D1553" t="s" s="13">
        <v>1516</v>
      </c>
      <c r="E1553" t="s" s="13">
        <v>1526</v>
      </c>
      <c r="F1553" s="14"/>
      <c r="G1553" s="14"/>
      <c r="H1553" s="14"/>
      <c r="I1553" s="14"/>
      <c r="J1553" s="14"/>
      <c r="K1553" s="14"/>
      <c r="L1553" s="14"/>
      <c r="M1553" s="14"/>
      <c r="N1553" s="14"/>
      <c r="O1553" s="14"/>
      <c r="P1553" s="14"/>
      <c r="Q1553" s="14"/>
      <c r="R1553" s="14"/>
      <c r="S1553" s="14"/>
      <c r="T1553" s="14"/>
      <c r="U1553" s="14"/>
      <c r="V1553" s="14"/>
    </row>
    <row r="1554" ht="20.05" customHeight="1">
      <c r="A1554" s="10">
        <v>35</v>
      </c>
      <c r="B1554" s="11">
        <v>47</v>
      </c>
      <c r="C1554" s="12">
        <v>1553</v>
      </c>
      <c r="D1554" t="s" s="13">
        <v>1516</v>
      </c>
      <c r="E1554" t="s" s="13">
        <v>1527</v>
      </c>
      <c r="F1554" s="14"/>
      <c r="G1554" s="14"/>
      <c r="H1554" s="14"/>
      <c r="I1554" s="14"/>
      <c r="J1554" s="14"/>
      <c r="K1554" s="14"/>
      <c r="L1554" s="14"/>
      <c r="M1554" s="14"/>
      <c r="N1554" s="14"/>
      <c r="O1554" s="14"/>
      <c r="P1554" s="14"/>
      <c r="Q1554" s="14"/>
      <c r="R1554" s="14"/>
      <c r="S1554" s="14"/>
      <c r="T1554" s="14"/>
      <c r="U1554" s="14"/>
      <c r="V1554" s="14"/>
    </row>
    <row r="1555" ht="20.05" customHeight="1">
      <c r="A1555" s="10">
        <v>36</v>
      </c>
      <c r="B1555" s="11">
        <v>47</v>
      </c>
      <c r="C1555" s="12">
        <v>1554</v>
      </c>
      <c r="D1555" t="s" s="13">
        <v>1516</v>
      </c>
      <c r="E1555" t="s" s="13">
        <v>1528</v>
      </c>
      <c r="F1555" s="14"/>
      <c r="G1555" s="14"/>
      <c r="H1555" s="14"/>
      <c r="I1555" s="14"/>
      <c r="J1555" s="14"/>
      <c r="K1555" s="14"/>
      <c r="L1555" s="14"/>
      <c r="M1555" s="14"/>
      <c r="N1555" s="14"/>
      <c r="O1555" s="14"/>
      <c r="P1555" s="14"/>
      <c r="Q1555" s="14"/>
      <c r="R1555" s="14"/>
      <c r="S1555" s="14"/>
      <c r="T1555" s="14"/>
      <c r="U1555" s="14"/>
      <c r="V1555" s="14"/>
    </row>
    <row r="1556" ht="20.05" customHeight="1">
      <c r="A1556" s="10">
        <v>37</v>
      </c>
      <c r="B1556" s="11">
        <v>47</v>
      </c>
      <c r="C1556" s="12">
        <v>1555</v>
      </c>
      <c r="D1556" t="s" s="13">
        <v>1516</v>
      </c>
      <c r="E1556" t="s" s="13">
        <v>1529</v>
      </c>
      <c r="F1556" s="14"/>
      <c r="G1556" s="14"/>
      <c r="H1556" s="14"/>
      <c r="I1556" s="14"/>
      <c r="J1556" s="14"/>
      <c r="K1556" s="14"/>
      <c r="L1556" s="14"/>
      <c r="M1556" s="14"/>
      <c r="N1556" s="14"/>
      <c r="O1556" s="14"/>
      <c r="P1556" s="14"/>
      <c r="Q1556" s="14"/>
      <c r="R1556" s="14"/>
      <c r="S1556" s="14"/>
      <c r="T1556" s="14"/>
      <c r="U1556" s="14"/>
      <c r="V1556" s="14"/>
    </row>
    <row r="1557" ht="20.05" customHeight="1">
      <c r="A1557" s="10">
        <v>38</v>
      </c>
      <c r="B1557" s="11">
        <v>47</v>
      </c>
      <c r="C1557" s="12">
        <v>1556</v>
      </c>
      <c r="D1557" t="s" s="13">
        <v>1516</v>
      </c>
      <c r="E1557" t="s" s="13">
        <v>1530</v>
      </c>
      <c r="F1557" s="14"/>
      <c r="G1557" s="14"/>
      <c r="H1557" s="14"/>
      <c r="I1557" s="14"/>
      <c r="J1557" s="14"/>
      <c r="K1557" s="14"/>
      <c r="L1557" s="14"/>
      <c r="M1557" s="14"/>
      <c r="N1557" s="14"/>
      <c r="O1557" s="14"/>
      <c r="P1557" s="14"/>
      <c r="Q1557" s="14"/>
      <c r="R1557" s="14"/>
      <c r="S1557" s="14"/>
      <c r="T1557" s="14"/>
      <c r="U1557" s="14"/>
      <c r="V1557" s="14"/>
    </row>
    <row r="1558" ht="20.05" customHeight="1">
      <c r="A1558" s="10">
        <v>39</v>
      </c>
      <c r="B1558" s="11">
        <v>47</v>
      </c>
      <c r="C1558" s="12">
        <v>1557</v>
      </c>
      <c r="D1558" t="s" s="13">
        <v>1516</v>
      </c>
      <c r="E1558" t="s" s="13">
        <v>1531</v>
      </c>
      <c r="F1558" s="14"/>
      <c r="G1558" s="14"/>
      <c r="H1558" s="14"/>
      <c r="I1558" s="14"/>
      <c r="J1558" s="14"/>
      <c r="K1558" s="14"/>
      <c r="L1558" s="14"/>
      <c r="M1558" s="14"/>
      <c r="N1558" s="14"/>
      <c r="O1558" s="14"/>
      <c r="P1558" s="14"/>
      <c r="Q1558" s="14"/>
      <c r="R1558" s="14"/>
      <c r="S1558" s="14"/>
      <c r="T1558" s="14"/>
      <c r="U1558" s="14"/>
      <c r="V1558" s="14"/>
    </row>
    <row r="1559" ht="20.05" customHeight="1">
      <c r="A1559" s="10">
        <v>40</v>
      </c>
      <c r="B1559" s="11">
        <v>47</v>
      </c>
      <c r="C1559" s="12">
        <v>1558</v>
      </c>
      <c r="D1559" t="s" s="13">
        <v>1516</v>
      </c>
      <c r="E1559" t="s" s="13">
        <v>1185</v>
      </c>
      <c r="F1559" s="14"/>
      <c r="G1559" s="14"/>
      <c r="H1559" s="14"/>
      <c r="I1559" s="14"/>
      <c r="J1559" s="14"/>
      <c r="K1559" s="14"/>
      <c r="L1559" s="14"/>
      <c r="M1559" s="14"/>
      <c r="N1559" s="14"/>
      <c r="O1559" s="14"/>
      <c r="P1559" s="14"/>
      <c r="Q1559" s="14"/>
      <c r="R1559" s="14"/>
      <c r="S1559" s="14"/>
      <c r="T1559" s="14"/>
      <c r="U1559" s="14"/>
      <c r="V1559" s="14"/>
    </row>
    <row r="1560" ht="20.05" customHeight="1">
      <c r="A1560" s="10">
        <v>41</v>
      </c>
      <c r="B1560" s="11">
        <v>47</v>
      </c>
      <c r="C1560" s="12">
        <v>1559</v>
      </c>
      <c r="D1560" t="s" s="13">
        <v>1516</v>
      </c>
      <c r="E1560" t="s" s="13">
        <v>1532</v>
      </c>
      <c r="F1560" s="14"/>
      <c r="G1560" s="14"/>
      <c r="H1560" s="14"/>
      <c r="I1560" s="14"/>
      <c r="J1560" s="14"/>
      <c r="K1560" s="14"/>
      <c r="L1560" s="14"/>
      <c r="M1560" s="14"/>
      <c r="N1560" s="14"/>
      <c r="O1560" s="14"/>
      <c r="P1560" s="14"/>
      <c r="Q1560" s="14"/>
      <c r="R1560" s="14"/>
      <c r="S1560" s="14"/>
      <c r="T1560" s="14"/>
      <c r="U1560" s="14"/>
      <c r="V1560" s="14"/>
    </row>
    <row r="1561" ht="20.05" customHeight="1">
      <c r="A1561" s="10">
        <v>42</v>
      </c>
      <c r="B1561" s="11">
        <v>47</v>
      </c>
      <c r="C1561" s="12">
        <v>1560</v>
      </c>
      <c r="D1561" t="s" s="13">
        <v>1516</v>
      </c>
      <c r="E1561" t="s" s="13">
        <v>1533</v>
      </c>
      <c r="F1561" s="14"/>
      <c r="G1561" s="14"/>
      <c r="H1561" s="14"/>
      <c r="I1561" s="14"/>
      <c r="J1561" s="14"/>
      <c r="K1561" s="14"/>
      <c r="L1561" s="14"/>
      <c r="M1561" s="14"/>
      <c r="N1561" s="14"/>
      <c r="O1561" s="14"/>
      <c r="P1561" s="14"/>
      <c r="Q1561" s="14"/>
      <c r="R1561" s="14"/>
      <c r="S1561" s="14"/>
      <c r="T1561" s="14"/>
      <c r="U1561" s="14"/>
      <c r="V1561" s="14"/>
    </row>
    <row r="1562" ht="20.05" customHeight="1">
      <c r="A1562" s="10">
        <v>43</v>
      </c>
      <c r="B1562" s="11">
        <v>47</v>
      </c>
      <c r="C1562" s="12">
        <v>1561</v>
      </c>
      <c r="D1562" t="s" s="13">
        <v>1516</v>
      </c>
      <c r="E1562" t="s" s="13">
        <v>1534</v>
      </c>
      <c r="F1562" s="14"/>
      <c r="G1562" s="14"/>
      <c r="H1562" s="14"/>
      <c r="I1562" s="14"/>
      <c r="J1562" s="14"/>
      <c r="K1562" s="14"/>
      <c r="L1562" s="14"/>
      <c r="M1562" s="14"/>
      <c r="N1562" s="14"/>
      <c r="O1562" s="14"/>
      <c r="P1562" s="14"/>
      <c r="Q1562" s="14"/>
      <c r="R1562" s="14"/>
      <c r="S1562" s="14"/>
      <c r="T1562" s="14"/>
      <c r="U1562" s="14"/>
      <c r="V1562" s="14"/>
    </row>
    <row r="1563" ht="20.05" customHeight="1">
      <c r="A1563" s="10">
        <v>44</v>
      </c>
      <c r="B1563" s="11">
        <v>47</v>
      </c>
      <c r="C1563" s="12">
        <v>1562</v>
      </c>
      <c r="D1563" t="s" s="13">
        <v>1516</v>
      </c>
      <c r="E1563" t="s" s="13">
        <v>1535</v>
      </c>
      <c r="F1563" s="14"/>
      <c r="G1563" s="14"/>
      <c r="H1563" s="14"/>
      <c r="I1563" s="14"/>
      <c r="J1563" s="14"/>
      <c r="K1563" s="14"/>
      <c r="L1563" s="14"/>
      <c r="M1563" s="14"/>
      <c r="N1563" s="14"/>
      <c r="O1563" s="14"/>
      <c r="P1563" s="14"/>
      <c r="Q1563" s="14"/>
      <c r="R1563" s="14"/>
      <c r="S1563" s="14"/>
      <c r="T1563" s="14"/>
      <c r="U1563" s="14"/>
      <c r="V1563" s="14"/>
    </row>
    <row r="1564" ht="20.05" customHeight="1">
      <c r="A1564" s="10">
        <v>45</v>
      </c>
      <c r="B1564" s="11">
        <v>47</v>
      </c>
      <c r="C1564" s="12">
        <v>1563</v>
      </c>
      <c r="D1564" t="s" s="13">
        <v>1516</v>
      </c>
      <c r="E1564" t="s" s="13">
        <v>1536</v>
      </c>
      <c r="F1564" s="14"/>
      <c r="G1564" s="14"/>
      <c r="H1564" s="14"/>
      <c r="I1564" s="14"/>
      <c r="J1564" s="14"/>
      <c r="K1564" s="14"/>
      <c r="L1564" s="14"/>
      <c r="M1564" s="14"/>
      <c r="N1564" s="14"/>
      <c r="O1564" s="14"/>
      <c r="P1564" s="14"/>
      <c r="Q1564" s="14"/>
      <c r="R1564" s="14"/>
      <c r="S1564" s="14"/>
      <c r="T1564" s="14"/>
      <c r="U1564" s="14"/>
      <c r="V1564" s="14"/>
    </row>
    <row r="1565" ht="20.05" customHeight="1">
      <c r="A1565" s="10">
        <v>46</v>
      </c>
      <c r="B1565" s="11">
        <v>47</v>
      </c>
      <c r="C1565" s="12">
        <v>1564</v>
      </c>
      <c r="D1565" t="s" s="13">
        <v>1516</v>
      </c>
      <c r="E1565" t="s" s="13">
        <v>1537</v>
      </c>
      <c r="F1565" s="14"/>
      <c r="G1565" s="14"/>
      <c r="H1565" s="14"/>
      <c r="I1565" s="14"/>
      <c r="J1565" s="14"/>
      <c r="K1565" s="14"/>
      <c r="L1565" s="14"/>
      <c r="M1565" s="14"/>
      <c r="N1565" s="14"/>
      <c r="O1565" s="14"/>
      <c r="P1565" s="14"/>
      <c r="Q1565" s="14"/>
      <c r="R1565" s="14"/>
      <c r="S1565" s="14"/>
      <c r="T1565" s="14"/>
      <c r="U1565" s="14"/>
      <c r="V1565" s="14"/>
    </row>
    <row r="1566" ht="20.05" customHeight="1">
      <c r="A1566" s="10">
        <v>47</v>
      </c>
      <c r="B1566" s="11">
        <v>47</v>
      </c>
      <c r="C1566" s="12">
        <v>1565</v>
      </c>
      <c r="D1566" t="s" s="13">
        <v>1516</v>
      </c>
      <c r="E1566" t="s" s="13">
        <v>1538</v>
      </c>
      <c r="F1566" s="14"/>
      <c r="G1566" s="14"/>
      <c r="H1566" s="14"/>
      <c r="I1566" s="14"/>
      <c r="J1566" s="14"/>
      <c r="K1566" s="14"/>
      <c r="L1566" s="14"/>
      <c r="M1566" s="14"/>
      <c r="N1566" s="14"/>
      <c r="O1566" s="14"/>
      <c r="P1566" s="14"/>
      <c r="Q1566" s="14"/>
      <c r="R1566" s="14"/>
      <c r="S1566" s="14"/>
      <c r="T1566" s="14"/>
      <c r="U1566" s="14"/>
      <c r="V1566" s="14"/>
    </row>
    <row r="1567" ht="20.05" customHeight="1">
      <c r="A1567" s="10">
        <v>48</v>
      </c>
      <c r="B1567" s="11">
        <v>47</v>
      </c>
      <c r="C1567" s="12">
        <v>1566</v>
      </c>
      <c r="D1567" t="s" s="13">
        <v>1516</v>
      </c>
      <c r="E1567" t="s" s="13">
        <v>1539</v>
      </c>
      <c r="F1567" s="14"/>
      <c r="G1567" s="14"/>
      <c r="H1567" s="14"/>
      <c r="I1567" s="14"/>
      <c r="J1567" s="14"/>
      <c r="K1567" s="14"/>
      <c r="L1567" s="14"/>
      <c r="M1567" s="14"/>
      <c r="N1567" s="14"/>
      <c r="O1567" s="14"/>
      <c r="P1567" s="14"/>
      <c r="Q1567" s="14"/>
      <c r="R1567" s="14"/>
      <c r="S1567" s="14"/>
      <c r="T1567" s="14"/>
      <c r="U1567" s="14"/>
      <c r="V1567" s="14"/>
    </row>
    <row r="1568" ht="20.05" customHeight="1">
      <c r="A1568" s="10">
        <v>49</v>
      </c>
      <c r="B1568" s="11">
        <v>47</v>
      </c>
      <c r="C1568" s="12">
        <v>1567</v>
      </c>
      <c r="D1568" t="s" s="13">
        <v>1516</v>
      </c>
      <c r="E1568" t="s" s="13">
        <v>1540</v>
      </c>
      <c r="F1568" s="14"/>
      <c r="G1568" s="14"/>
      <c r="H1568" s="14"/>
      <c r="I1568" s="14"/>
      <c r="J1568" s="14"/>
      <c r="K1568" s="14"/>
      <c r="L1568" s="14"/>
      <c r="M1568" s="14"/>
      <c r="N1568" s="14"/>
      <c r="O1568" s="14"/>
      <c r="P1568" s="14"/>
      <c r="Q1568" s="14"/>
      <c r="R1568" s="14"/>
      <c r="S1568" s="14"/>
      <c r="T1568" s="14"/>
      <c r="U1568" s="14"/>
      <c r="V1568" s="14"/>
    </row>
    <row r="1569" ht="20.05" customHeight="1">
      <c r="A1569" s="10">
        <v>50</v>
      </c>
      <c r="B1569" s="11">
        <v>47</v>
      </c>
      <c r="C1569" s="12">
        <v>1568</v>
      </c>
      <c r="D1569" t="s" s="13">
        <v>1516</v>
      </c>
      <c r="E1569" t="s" s="13">
        <v>1541</v>
      </c>
      <c r="F1569" s="14"/>
      <c r="G1569" s="14"/>
      <c r="H1569" s="14"/>
      <c r="I1569" s="14"/>
      <c r="J1569" s="14"/>
      <c r="K1569" s="14"/>
      <c r="L1569" s="14"/>
      <c r="M1569" s="14"/>
      <c r="N1569" s="14"/>
      <c r="O1569" s="14"/>
      <c r="P1569" s="14"/>
      <c r="Q1569" s="14"/>
      <c r="R1569" s="14"/>
      <c r="S1569" s="14"/>
      <c r="T1569" s="14"/>
      <c r="U1569" s="14"/>
      <c r="V1569" s="14"/>
    </row>
    <row r="1570" ht="20.05" customHeight="1">
      <c r="A1570" s="10">
        <v>51</v>
      </c>
      <c r="B1570" s="11">
        <v>47</v>
      </c>
      <c r="C1570" s="12">
        <v>1569</v>
      </c>
      <c r="D1570" t="s" s="13">
        <v>1516</v>
      </c>
      <c r="E1570" t="s" s="13">
        <v>1542</v>
      </c>
      <c r="F1570" s="14"/>
      <c r="G1570" s="14"/>
      <c r="H1570" s="14"/>
      <c r="I1570" s="14"/>
      <c r="J1570" s="14"/>
      <c r="K1570" s="14"/>
      <c r="L1570" s="14"/>
      <c r="M1570" s="14"/>
      <c r="N1570" s="14"/>
      <c r="O1570" s="14"/>
      <c r="P1570" s="14"/>
      <c r="Q1570" s="14"/>
      <c r="R1570" s="14"/>
      <c r="S1570" s="14"/>
      <c r="T1570" s="14"/>
      <c r="U1570" s="14"/>
      <c r="V1570" s="14"/>
    </row>
    <row r="1571" ht="20.05" customHeight="1">
      <c r="A1571" s="10">
        <v>52</v>
      </c>
      <c r="B1571" s="11">
        <v>47</v>
      </c>
      <c r="C1571" s="12">
        <v>1570</v>
      </c>
      <c r="D1571" t="s" s="13">
        <v>1516</v>
      </c>
      <c r="E1571" t="s" s="13">
        <v>1543</v>
      </c>
      <c r="F1571" s="14"/>
      <c r="G1571" s="14"/>
      <c r="H1571" s="14"/>
      <c r="I1571" s="14"/>
      <c r="J1571" s="14"/>
      <c r="K1571" s="14"/>
      <c r="L1571" s="14"/>
      <c r="M1571" s="14"/>
      <c r="N1571" s="14"/>
      <c r="O1571" s="14"/>
      <c r="P1571" s="14"/>
      <c r="Q1571" s="14"/>
      <c r="R1571" s="14"/>
      <c r="S1571" s="14"/>
      <c r="T1571" s="14"/>
      <c r="U1571" s="14"/>
      <c r="V1571" s="14"/>
    </row>
    <row r="1572" ht="20.05" customHeight="1">
      <c r="A1572" s="10">
        <v>53</v>
      </c>
      <c r="B1572" s="11">
        <v>47</v>
      </c>
      <c r="C1572" s="12">
        <v>1571</v>
      </c>
      <c r="D1572" t="s" s="13">
        <v>1516</v>
      </c>
      <c r="E1572" t="s" s="13">
        <v>1544</v>
      </c>
      <c r="F1572" s="14"/>
      <c r="G1572" s="14"/>
      <c r="H1572" s="14"/>
      <c r="I1572" s="14"/>
      <c r="J1572" s="14"/>
      <c r="K1572" s="14"/>
      <c r="L1572" s="14"/>
      <c r="M1572" s="14"/>
      <c r="N1572" s="14"/>
      <c r="O1572" s="14"/>
      <c r="P1572" s="14"/>
      <c r="Q1572" s="14"/>
      <c r="R1572" s="14"/>
      <c r="S1572" s="14"/>
      <c r="T1572" s="14"/>
      <c r="U1572" s="14"/>
      <c r="V1572" s="14"/>
    </row>
    <row r="1573" ht="20.05" customHeight="1">
      <c r="A1573" s="10">
        <v>54</v>
      </c>
      <c r="B1573" s="11">
        <v>47</v>
      </c>
      <c r="C1573" s="12">
        <v>1572</v>
      </c>
      <c r="D1573" t="s" s="13">
        <v>1516</v>
      </c>
      <c r="E1573" t="s" s="13">
        <v>1545</v>
      </c>
      <c r="F1573" s="14"/>
      <c r="G1573" s="14"/>
      <c r="H1573" s="14"/>
      <c r="I1573" s="14"/>
      <c r="J1573" s="14"/>
      <c r="K1573" s="14"/>
      <c r="L1573" s="14"/>
      <c r="M1573" s="14"/>
      <c r="N1573" s="14"/>
      <c r="O1573" s="14"/>
      <c r="P1573" s="14"/>
      <c r="Q1573" s="14"/>
      <c r="R1573" s="14"/>
      <c r="S1573" s="14"/>
      <c r="T1573" s="14"/>
      <c r="U1573" s="14"/>
      <c r="V1573" s="14"/>
    </row>
    <row r="1574" ht="20.05" customHeight="1">
      <c r="A1574" s="10">
        <v>55</v>
      </c>
      <c r="B1574" s="11">
        <v>47</v>
      </c>
      <c r="C1574" s="12">
        <v>1573</v>
      </c>
      <c r="D1574" t="s" s="13">
        <v>1516</v>
      </c>
      <c r="E1574" t="s" s="13">
        <v>1546</v>
      </c>
      <c r="F1574" s="14"/>
      <c r="G1574" s="14"/>
      <c r="H1574" s="14"/>
      <c r="I1574" s="14"/>
      <c r="J1574" s="14"/>
      <c r="K1574" s="14"/>
      <c r="L1574" s="14"/>
      <c r="M1574" s="14"/>
      <c r="N1574" s="14"/>
      <c r="O1574" s="14"/>
      <c r="P1574" s="14"/>
      <c r="Q1574" s="14"/>
      <c r="R1574" s="14"/>
      <c r="S1574" s="14"/>
      <c r="T1574" s="14"/>
      <c r="U1574" s="14"/>
      <c r="V1574" s="14"/>
    </row>
    <row r="1575" ht="20.05" customHeight="1">
      <c r="A1575" s="10">
        <v>56</v>
      </c>
      <c r="B1575" s="11">
        <v>47</v>
      </c>
      <c r="C1575" s="12">
        <v>1574</v>
      </c>
      <c r="D1575" t="s" s="13">
        <v>1516</v>
      </c>
      <c r="E1575" t="s" s="13">
        <v>1547</v>
      </c>
      <c r="F1575" s="14"/>
      <c r="G1575" s="14"/>
      <c r="H1575" s="14"/>
      <c r="I1575" s="14"/>
      <c r="J1575" s="14"/>
      <c r="K1575" s="14"/>
      <c r="L1575" s="14"/>
      <c r="M1575" s="14"/>
      <c r="N1575" s="14"/>
      <c r="O1575" s="14"/>
      <c r="P1575" s="14"/>
      <c r="Q1575" s="14"/>
      <c r="R1575" s="14"/>
      <c r="S1575" s="14"/>
      <c r="T1575" s="14"/>
      <c r="U1575" s="14"/>
      <c r="V1575" s="14"/>
    </row>
    <row r="1576" ht="20.05" customHeight="1">
      <c r="A1576" s="10">
        <v>57</v>
      </c>
      <c r="B1576" s="11">
        <v>47</v>
      </c>
      <c r="C1576" s="12">
        <v>1575</v>
      </c>
      <c r="D1576" t="s" s="13">
        <v>1516</v>
      </c>
      <c r="E1576" t="s" s="13">
        <v>1548</v>
      </c>
      <c r="F1576" s="14"/>
      <c r="G1576" s="14"/>
      <c r="H1576" s="14"/>
      <c r="I1576" s="14"/>
      <c r="J1576" s="14"/>
      <c r="K1576" s="14"/>
      <c r="L1576" s="14"/>
      <c r="M1576" s="14"/>
      <c r="N1576" s="14"/>
      <c r="O1576" s="14"/>
      <c r="P1576" s="14"/>
      <c r="Q1576" s="14"/>
      <c r="R1576" s="14"/>
      <c r="S1576" s="14"/>
      <c r="T1576" s="14"/>
      <c r="U1576" s="14"/>
      <c r="V1576" s="14"/>
    </row>
    <row r="1577" ht="20.05" customHeight="1">
      <c r="A1577" s="10">
        <v>58</v>
      </c>
      <c r="B1577" s="11">
        <v>47</v>
      </c>
      <c r="C1577" s="12">
        <v>1576</v>
      </c>
      <c r="D1577" t="s" s="13">
        <v>1516</v>
      </c>
      <c r="E1577" t="s" s="13">
        <v>1549</v>
      </c>
      <c r="F1577" s="14"/>
      <c r="G1577" s="14"/>
      <c r="H1577" s="14"/>
      <c r="I1577" s="14"/>
      <c r="J1577" s="14"/>
      <c r="K1577" s="14"/>
      <c r="L1577" s="14"/>
      <c r="M1577" s="14"/>
      <c r="N1577" s="14"/>
      <c r="O1577" s="14"/>
      <c r="P1577" s="14"/>
      <c r="Q1577" s="14"/>
      <c r="R1577" s="14"/>
      <c r="S1577" s="14"/>
      <c r="T1577" s="14"/>
      <c r="U1577" s="14"/>
      <c r="V1577" s="14"/>
    </row>
    <row r="1578" ht="20.05" customHeight="1">
      <c r="A1578" s="10">
        <v>59</v>
      </c>
      <c r="B1578" s="11">
        <v>47</v>
      </c>
      <c r="C1578" s="12">
        <v>1577</v>
      </c>
      <c r="D1578" t="s" s="13">
        <v>1516</v>
      </c>
      <c r="E1578" t="s" s="13">
        <v>1550</v>
      </c>
      <c r="F1578" s="14"/>
      <c r="G1578" s="14"/>
      <c r="H1578" s="14"/>
      <c r="I1578" s="14"/>
      <c r="J1578" s="14"/>
      <c r="K1578" s="14"/>
      <c r="L1578" s="14"/>
      <c r="M1578" s="14"/>
      <c r="N1578" s="14"/>
      <c r="O1578" s="14"/>
      <c r="P1578" s="14"/>
      <c r="Q1578" s="14"/>
      <c r="R1578" s="14"/>
      <c r="S1578" s="14"/>
      <c r="T1578" s="14"/>
      <c r="U1578" s="14"/>
      <c r="V1578" s="14"/>
    </row>
    <row r="1579" ht="20.05" customHeight="1">
      <c r="A1579" s="10">
        <v>60</v>
      </c>
      <c r="B1579" s="11">
        <v>47</v>
      </c>
      <c r="C1579" s="12">
        <v>1578</v>
      </c>
      <c r="D1579" t="s" s="13">
        <v>1516</v>
      </c>
      <c r="E1579" t="s" s="13">
        <v>1551</v>
      </c>
      <c r="F1579" s="14"/>
      <c r="G1579" s="14"/>
      <c r="H1579" s="14"/>
      <c r="I1579" s="14"/>
      <c r="J1579" s="14"/>
      <c r="K1579" s="14"/>
      <c r="L1579" s="14"/>
      <c r="M1579" s="14"/>
      <c r="N1579" s="14"/>
      <c r="O1579" s="14"/>
      <c r="P1579" s="14"/>
      <c r="Q1579" s="14"/>
      <c r="R1579" s="14"/>
      <c r="S1579" s="14"/>
      <c r="T1579" s="14"/>
      <c r="U1579" s="14"/>
      <c r="V1579" s="14"/>
    </row>
    <row r="1580" ht="20.05" customHeight="1">
      <c r="A1580" s="10">
        <v>61</v>
      </c>
      <c r="B1580" s="11">
        <v>47</v>
      </c>
      <c r="C1580" s="12">
        <v>1579</v>
      </c>
      <c r="D1580" t="s" s="13">
        <v>1516</v>
      </c>
      <c r="E1580" t="s" s="13">
        <v>1552</v>
      </c>
      <c r="F1580" s="14"/>
      <c r="G1580" s="14"/>
      <c r="H1580" s="14"/>
      <c r="I1580" s="14"/>
      <c r="J1580" s="14"/>
      <c r="K1580" s="14"/>
      <c r="L1580" s="14"/>
      <c r="M1580" s="14"/>
      <c r="N1580" s="14"/>
      <c r="O1580" s="14"/>
      <c r="P1580" s="14"/>
      <c r="Q1580" s="14"/>
      <c r="R1580" s="14"/>
      <c r="S1580" s="14"/>
      <c r="T1580" s="14"/>
      <c r="U1580" s="14"/>
      <c r="V1580" s="14"/>
    </row>
    <row r="1581" ht="20.05" customHeight="1">
      <c r="A1581" s="10">
        <v>62</v>
      </c>
      <c r="B1581" s="11">
        <v>47</v>
      </c>
      <c r="C1581" s="12">
        <v>1580</v>
      </c>
      <c r="D1581" t="s" s="13">
        <v>1516</v>
      </c>
      <c r="E1581" t="s" s="13">
        <v>1553</v>
      </c>
      <c r="F1581" s="14"/>
      <c r="G1581" s="14"/>
      <c r="H1581" s="14"/>
      <c r="I1581" s="14"/>
      <c r="J1581" s="14"/>
      <c r="K1581" s="14"/>
      <c r="L1581" s="14"/>
      <c r="M1581" s="14"/>
      <c r="N1581" s="14"/>
      <c r="O1581" s="14"/>
      <c r="P1581" s="14"/>
      <c r="Q1581" s="14"/>
      <c r="R1581" s="14"/>
      <c r="S1581" s="14"/>
      <c r="T1581" s="14"/>
      <c r="U1581" s="14"/>
      <c r="V1581" s="14"/>
    </row>
    <row r="1582" ht="20.05" customHeight="1">
      <c r="A1582" s="10">
        <v>63</v>
      </c>
      <c r="B1582" s="11">
        <v>47</v>
      </c>
      <c r="C1582" s="12">
        <v>1581</v>
      </c>
      <c r="D1582" t="s" s="13">
        <v>1516</v>
      </c>
      <c r="E1582" t="s" s="13">
        <v>1554</v>
      </c>
      <c r="F1582" s="14"/>
      <c r="G1582" s="14"/>
      <c r="H1582" s="14"/>
      <c r="I1582" s="14"/>
      <c r="J1582" s="14"/>
      <c r="K1582" s="14"/>
      <c r="L1582" s="14"/>
      <c r="M1582" s="14"/>
      <c r="N1582" s="14"/>
      <c r="O1582" s="14"/>
      <c r="P1582" s="14"/>
      <c r="Q1582" s="14"/>
      <c r="R1582" s="14"/>
      <c r="S1582" s="14"/>
      <c r="T1582" s="14"/>
      <c r="U1582" s="14"/>
      <c r="V1582" s="14"/>
    </row>
    <row r="1583" ht="20.05" customHeight="1">
      <c r="A1583" s="10">
        <v>64</v>
      </c>
      <c r="B1583" s="11">
        <v>47</v>
      </c>
      <c r="C1583" s="12">
        <v>1582</v>
      </c>
      <c r="D1583" t="s" s="13">
        <v>1516</v>
      </c>
      <c r="E1583" t="s" s="13">
        <v>1555</v>
      </c>
      <c r="F1583" s="14"/>
      <c r="G1583" s="14"/>
      <c r="H1583" s="14"/>
      <c r="I1583" s="14"/>
      <c r="J1583" s="14"/>
      <c r="K1583" s="14"/>
      <c r="L1583" s="14"/>
      <c r="M1583" s="14"/>
      <c r="N1583" s="14"/>
      <c r="O1583" s="14"/>
      <c r="P1583" s="14"/>
      <c r="Q1583" s="14"/>
      <c r="R1583" s="14"/>
      <c r="S1583" s="14"/>
      <c r="T1583" s="14"/>
      <c r="U1583" s="14"/>
      <c r="V1583" s="14"/>
    </row>
    <row r="1584" ht="20.05" customHeight="1">
      <c r="A1584" s="10">
        <v>65</v>
      </c>
      <c r="B1584" s="11">
        <v>47</v>
      </c>
      <c r="C1584" s="12">
        <v>1583</v>
      </c>
      <c r="D1584" t="s" s="13">
        <v>1516</v>
      </c>
      <c r="E1584" t="s" s="13">
        <v>1556</v>
      </c>
      <c r="F1584" s="14"/>
      <c r="G1584" s="14"/>
      <c r="H1584" s="14"/>
      <c r="I1584" s="14"/>
      <c r="J1584" s="14"/>
      <c r="K1584" s="14"/>
      <c r="L1584" s="14"/>
      <c r="M1584" s="14"/>
      <c r="N1584" s="14"/>
      <c r="O1584" s="14"/>
      <c r="P1584" s="14"/>
      <c r="Q1584" s="14"/>
      <c r="R1584" s="14"/>
      <c r="S1584" s="14"/>
      <c r="T1584" s="14"/>
      <c r="U1584" s="14"/>
      <c r="V1584" s="14"/>
    </row>
    <row r="1585" ht="20.05" customHeight="1">
      <c r="A1585" s="10">
        <v>66</v>
      </c>
      <c r="B1585" s="11">
        <v>47</v>
      </c>
      <c r="C1585" s="12">
        <v>1584</v>
      </c>
      <c r="D1585" t="s" s="13">
        <v>1516</v>
      </c>
      <c r="E1585" t="s" s="13">
        <v>1557</v>
      </c>
      <c r="F1585" s="14"/>
      <c r="G1585" s="14"/>
      <c r="H1585" s="14"/>
      <c r="I1585" s="14"/>
      <c r="J1585" s="14"/>
      <c r="K1585" s="14"/>
      <c r="L1585" s="14"/>
      <c r="M1585" s="14"/>
      <c r="N1585" s="14"/>
      <c r="O1585" s="14"/>
      <c r="P1585" s="14"/>
      <c r="Q1585" s="14"/>
      <c r="R1585" s="14"/>
      <c r="S1585" s="14"/>
      <c r="T1585" s="14"/>
      <c r="U1585" s="14"/>
      <c r="V1585" s="14"/>
    </row>
    <row r="1586" ht="20.05" customHeight="1">
      <c r="A1586" s="10">
        <v>1</v>
      </c>
      <c r="B1586" s="11">
        <v>49</v>
      </c>
      <c r="C1586" s="12">
        <v>1585</v>
      </c>
      <c r="D1586" t="s" s="13">
        <v>1516</v>
      </c>
      <c r="E1586" t="s" s="13">
        <v>1558</v>
      </c>
      <c r="F1586" s="14"/>
      <c r="G1586" s="14"/>
      <c r="H1586" s="14"/>
      <c r="I1586" s="14"/>
      <c r="J1586" s="14"/>
      <c r="K1586" s="14"/>
      <c r="L1586" s="14"/>
      <c r="M1586" s="14"/>
      <c r="N1586" s="14"/>
      <c r="O1586" s="14"/>
      <c r="P1586" s="14"/>
      <c r="Q1586" s="14"/>
      <c r="R1586" s="14"/>
      <c r="S1586" s="14"/>
      <c r="T1586" s="14"/>
      <c r="U1586" s="14"/>
      <c r="V1586" s="14"/>
    </row>
    <row r="1587" ht="20.05" customHeight="1">
      <c r="A1587" s="10">
        <v>2</v>
      </c>
      <c r="B1587" s="11">
        <v>49</v>
      </c>
      <c r="C1587" s="12">
        <v>1586</v>
      </c>
      <c r="D1587" t="s" s="13">
        <v>1516</v>
      </c>
      <c r="E1587" t="s" s="13">
        <v>1559</v>
      </c>
      <c r="F1587" s="14"/>
      <c r="G1587" s="14"/>
      <c r="H1587" s="14"/>
      <c r="I1587" s="14"/>
      <c r="J1587" s="14"/>
      <c r="K1587" s="14"/>
      <c r="L1587" s="14"/>
      <c r="M1587" s="14"/>
      <c r="N1587" s="14"/>
      <c r="O1587" s="14"/>
      <c r="P1587" s="14"/>
      <c r="Q1587" s="14"/>
      <c r="R1587" s="14"/>
      <c r="S1587" s="14"/>
      <c r="T1587" s="14"/>
      <c r="U1587" s="14"/>
      <c r="V1587" s="14"/>
    </row>
    <row r="1588" ht="20.05" customHeight="1">
      <c r="A1588" s="10">
        <v>3</v>
      </c>
      <c r="B1588" s="11">
        <v>49</v>
      </c>
      <c r="C1588" s="12">
        <v>1587</v>
      </c>
      <c r="D1588" t="s" s="13">
        <v>1516</v>
      </c>
      <c r="E1588" t="s" s="13">
        <v>1560</v>
      </c>
      <c r="F1588" s="14"/>
      <c r="G1588" s="14"/>
      <c r="H1588" s="14"/>
      <c r="I1588" s="14"/>
      <c r="J1588" s="14"/>
      <c r="K1588" s="14"/>
      <c r="L1588" s="14"/>
      <c r="M1588" s="14"/>
      <c r="N1588" s="14"/>
      <c r="O1588" s="14"/>
      <c r="P1588" s="14"/>
      <c r="Q1588" s="14"/>
      <c r="R1588" s="14"/>
      <c r="S1588" s="14"/>
      <c r="T1588" s="14"/>
      <c r="U1588" s="14"/>
      <c r="V1588" s="14"/>
    </row>
    <row r="1589" ht="20.05" customHeight="1">
      <c r="A1589" s="10">
        <v>4</v>
      </c>
      <c r="B1589" s="11">
        <v>49</v>
      </c>
      <c r="C1589" s="12">
        <v>1588</v>
      </c>
      <c r="D1589" t="s" s="13">
        <v>1516</v>
      </c>
      <c r="E1589" t="s" s="13">
        <v>1561</v>
      </c>
      <c r="F1589" s="14"/>
      <c r="G1589" s="14"/>
      <c r="H1589" s="14"/>
      <c r="I1589" s="14"/>
      <c r="J1589" s="14"/>
      <c r="K1589" s="14"/>
      <c r="L1589" s="14"/>
      <c r="M1589" s="14"/>
      <c r="N1589" s="14"/>
      <c r="O1589" s="14"/>
      <c r="P1589" s="14"/>
      <c r="Q1589" s="14"/>
      <c r="R1589" s="14"/>
      <c r="S1589" s="14"/>
      <c r="T1589" s="14"/>
      <c r="U1589" s="14"/>
      <c r="V1589" s="14"/>
    </row>
    <row r="1590" ht="20.05" customHeight="1">
      <c r="A1590" s="10">
        <v>5</v>
      </c>
      <c r="B1590" s="11">
        <v>49</v>
      </c>
      <c r="C1590" s="12">
        <v>1589</v>
      </c>
      <c r="D1590" t="s" s="13">
        <v>1516</v>
      </c>
      <c r="E1590" t="s" s="13">
        <v>1562</v>
      </c>
      <c r="F1590" s="14"/>
      <c r="G1590" s="14"/>
      <c r="H1590" s="14"/>
      <c r="I1590" s="14"/>
      <c r="J1590" s="14"/>
      <c r="K1590" s="14"/>
      <c r="L1590" s="14"/>
      <c r="M1590" s="14"/>
      <c r="N1590" s="14"/>
      <c r="O1590" s="14"/>
      <c r="P1590" s="14"/>
      <c r="Q1590" s="14"/>
      <c r="R1590" s="14"/>
      <c r="S1590" s="14"/>
      <c r="T1590" s="14"/>
      <c r="U1590" s="14"/>
      <c r="V1590" s="14"/>
    </row>
    <row r="1591" ht="20.05" customHeight="1">
      <c r="A1591" s="10">
        <v>6</v>
      </c>
      <c r="B1591" s="11">
        <v>49</v>
      </c>
      <c r="C1591" s="12">
        <v>1590</v>
      </c>
      <c r="D1591" t="s" s="13">
        <v>1516</v>
      </c>
      <c r="E1591" t="s" s="13">
        <v>1563</v>
      </c>
      <c r="F1591" s="14"/>
      <c r="G1591" s="14"/>
      <c r="H1591" s="14"/>
      <c r="I1591" s="14"/>
      <c r="J1591" s="14"/>
      <c r="K1591" s="14"/>
      <c r="L1591" s="14"/>
      <c r="M1591" s="14"/>
      <c r="N1591" s="14"/>
      <c r="O1591" s="14"/>
      <c r="P1591" s="14"/>
      <c r="Q1591" s="14"/>
      <c r="R1591" s="14"/>
      <c r="S1591" s="14"/>
      <c r="T1591" s="14"/>
      <c r="U1591" s="14"/>
      <c r="V1591" s="14"/>
    </row>
    <row r="1592" ht="20.05" customHeight="1">
      <c r="A1592" s="10">
        <v>7</v>
      </c>
      <c r="B1592" s="11">
        <v>49</v>
      </c>
      <c r="C1592" s="12">
        <v>1591</v>
      </c>
      <c r="D1592" t="s" s="13">
        <v>1516</v>
      </c>
      <c r="E1592" t="s" s="13">
        <v>1564</v>
      </c>
      <c r="F1592" s="14"/>
      <c r="G1592" s="14"/>
      <c r="H1592" s="14"/>
      <c r="I1592" s="14"/>
      <c r="J1592" s="14"/>
      <c r="K1592" s="14"/>
      <c r="L1592" s="14"/>
      <c r="M1592" s="14"/>
      <c r="N1592" s="14"/>
      <c r="O1592" s="14"/>
      <c r="P1592" s="14"/>
      <c r="Q1592" s="14"/>
      <c r="R1592" s="14"/>
      <c r="S1592" s="14"/>
      <c r="T1592" s="14"/>
      <c r="U1592" s="14"/>
      <c r="V1592" s="14"/>
    </row>
    <row r="1593" ht="20.05" customHeight="1">
      <c r="A1593" s="10">
        <v>8</v>
      </c>
      <c r="B1593" s="11">
        <v>49</v>
      </c>
      <c r="C1593" s="12">
        <v>1592</v>
      </c>
      <c r="D1593" t="s" s="13">
        <v>1516</v>
      </c>
      <c r="E1593" t="s" s="13">
        <v>1565</v>
      </c>
      <c r="F1593" s="14"/>
      <c r="G1593" s="14"/>
      <c r="H1593" s="14"/>
      <c r="I1593" s="14"/>
      <c r="J1593" s="14"/>
      <c r="K1593" s="14"/>
      <c r="L1593" s="14"/>
      <c r="M1593" s="14"/>
      <c r="N1593" s="14"/>
      <c r="O1593" s="14"/>
      <c r="P1593" s="14"/>
      <c r="Q1593" s="14"/>
      <c r="R1593" s="14"/>
      <c r="S1593" s="14"/>
      <c r="T1593" s="14"/>
      <c r="U1593" s="14"/>
      <c r="V1593" s="14"/>
    </row>
    <row r="1594" ht="20.05" customHeight="1">
      <c r="A1594" s="10">
        <v>9</v>
      </c>
      <c r="B1594" s="11">
        <v>49</v>
      </c>
      <c r="C1594" s="12">
        <v>1593</v>
      </c>
      <c r="D1594" t="s" s="13">
        <v>1516</v>
      </c>
      <c r="E1594" t="s" s="13">
        <v>1566</v>
      </c>
      <c r="F1594" s="14"/>
      <c r="G1594" s="14"/>
      <c r="H1594" s="14"/>
      <c r="I1594" s="14"/>
      <c r="J1594" s="14"/>
      <c r="K1594" s="14"/>
      <c r="L1594" s="14"/>
      <c r="M1594" s="14"/>
      <c r="N1594" s="14"/>
      <c r="O1594" s="14"/>
      <c r="P1594" s="14"/>
      <c r="Q1594" s="14"/>
      <c r="R1594" s="14"/>
      <c r="S1594" s="14"/>
      <c r="T1594" s="14"/>
      <c r="U1594" s="14"/>
      <c r="V1594" s="14"/>
    </row>
    <row r="1595" ht="20.05" customHeight="1">
      <c r="A1595" s="10">
        <v>10</v>
      </c>
      <c r="B1595" s="11">
        <v>49</v>
      </c>
      <c r="C1595" s="12">
        <v>1594</v>
      </c>
      <c r="D1595" t="s" s="13">
        <v>1516</v>
      </c>
      <c r="E1595" t="s" s="13">
        <v>1567</v>
      </c>
      <c r="F1595" s="14"/>
      <c r="G1595" s="14"/>
      <c r="H1595" s="14"/>
      <c r="I1595" s="14"/>
      <c r="J1595" s="14"/>
      <c r="K1595" s="14"/>
      <c r="L1595" s="14"/>
      <c r="M1595" s="14"/>
      <c r="N1595" s="14"/>
      <c r="O1595" s="14"/>
      <c r="P1595" s="14"/>
      <c r="Q1595" s="14"/>
      <c r="R1595" s="14"/>
      <c r="S1595" s="14"/>
      <c r="T1595" s="14"/>
      <c r="U1595" s="14"/>
      <c r="V1595" s="14"/>
    </row>
    <row r="1596" ht="20.05" customHeight="1">
      <c r="A1596" s="10">
        <v>11</v>
      </c>
      <c r="B1596" s="11">
        <v>49</v>
      </c>
      <c r="C1596" s="12">
        <v>1595</v>
      </c>
      <c r="D1596" t="s" s="13">
        <v>1516</v>
      </c>
      <c r="E1596" t="s" s="13">
        <v>1568</v>
      </c>
      <c r="F1596" s="14"/>
      <c r="G1596" s="14"/>
      <c r="H1596" s="14"/>
      <c r="I1596" s="14"/>
      <c r="J1596" s="14"/>
      <c r="K1596" s="14"/>
      <c r="L1596" s="14"/>
      <c r="M1596" s="14"/>
      <c r="N1596" s="14"/>
      <c r="O1596" s="14"/>
      <c r="P1596" s="14"/>
      <c r="Q1596" s="14"/>
      <c r="R1596" s="14"/>
      <c r="S1596" s="14"/>
      <c r="T1596" s="14"/>
      <c r="U1596" s="14"/>
      <c r="V1596" s="14"/>
    </row>
    <row r="1597" ht="20.05" customHeight="1">
      <c r="A1597" s="10">
        <v>12</v>
      </c>
      <c r="B1597" s="11">
        <v>49</v>
      </c>
      <c r="C1597" s="12">
        <v>1596</v>
      </c>
      <c r="D1597" t="s" s="13">
        <v>1516</v>
      </c>
      <c r="E1597" t="s" s="13">
        <v>1569</v>
      </c>
      <c r="F1597" s="14"/>
      <c r="G1597" s="14"/>
      <c r="H1597" s="14"/>
      <c r="I1597" s="14"/>
      <c r="J1597" s="14"/>
      <c r="K1597" s="14"/>
      <c r="L1597" s="14"/>
      <c r="M1597" s="14"/>
      <c r="N1597" s="14"/>
      <c r="O1597" s="14"/>
      <c r="P1597" s="14"/>
      <c r="Q1597" s="14"/>
      <c r="R1597" s="14"/>
      <c r="S1597" s="14"/>
      <c r="T1597" s="14"/>
      <c r="U1597" s="14"/>
      <c r="V1597" s="14"/>
    </row>
    <row r="1598" ht="20.05" customHeight="1">
      <c r="A1598" s="10">
        <v>13</v>
      </c>
      <c r="B1598" s="11">
        <v>49</v>
      </c>
      <c r="C1598" s="12">
        <v>1597</v>
      </c>
      <c r="D1598" t="s" s="13">
        <v>1516</v>
      </c>
      <c r="E1598" t="s" s="13">
        <v>1570</v>
      </c>
      <c r="F1598" s="14"/>
      <c r="G1598" s="14"/>
      <c r="H1598" s="14"/>
      <c r="I1598" s="14"/>
      <c r="J1598" s="14"/>
      <c r="K1598" s="14"/>
      <c r="L1598" s="14"/>
      <c r="M1598" s="14"/>
      <c r="N1598" s="14"/>
      <c r="O1598" s="14"/>
      <c r="P1598" s="14"/>
      <c r="Q1598" s="14"/>
      <c r="R1598" s="14"/>
      <c r="S1598" s="14"/>
      <c r="T1598" s="14"/>
      <c r="U1598" s="14"/>
      <c r="V1598" s="14"/>
    </row>
    <row r="1599" ht="20.05" customHeight="1">
      <c r="A1599" s="10">
        <v>14</v>
      </c>
      <c r="B1599" s="11">
        <v>49</v>
      </c>
      <c r="C1599" s="12">
        <v>1598</v>
      </c>
      <c r="D1599" t="s" s="13">
        <v>1516</v>
      </c>
      <c r="E1599" t="s" s="13">
        <v>1571</v>
      </c>
      <c r="F1599" s="14"/>
      <c r="G1599" s="14"/>
      <c r="H1599" s="14"/>
      <c r="I1599" s="14"/>
      <c r="J1599" s="14"/>
      <c r="K1599" s="14"/>
      <c r="L1599" s="14"/>
      <c r="M1599" s="14"/>
      <c r="N1599" s="14"/>
      <c r="O1599" s="14"/>
      <c r="P1599" s="14"/>
      <c r="Q1599" s="14"/>
      <c r="R1599" s="14"/>
      <c r="S1599" s="14"/>
      <c r="T1599" s="14"/>
      <c r="U1599" s="14"/>
      <c r="V1599" s="14"/>
    </row>
    <row r="1600" ht="20.05" customHeight="1">
      <c r="A1600" s="10">
        <v>15</v>
      </c>
      <c r="B1600" s="11">
        <v>49</v>
      </c>
      <c r="C1600" s="12">
        <v>1599</v>
      </c>
      <c r="D1600" t="s" s="13">
        <v>1516</v>
      </c>
      <c r="E1600" t="s" s="13">
        <v>1572</v>
      </c>
      <c r="F1600" s="14"/>
      <c r="G1600" s="14"/>
      <c r="H1600" s="14"/>
      <c r="I1600" s="14"/>
      <c r="J1600" s="14"/>
      <c r="K1600" s="14"/>
      <c r="L1600" s="14"/>
      <c r="M1600" s="14"/>
      <c r="N1600" s="14"/>
      <c r="O1600" s="14"/>
      <c r="P1600" s="14"/>
      <c r="Q1600" s="14"/>
      <c r="R1600" s="14"/>
      <c r="S1600" s="14"/>
      <c r="T1600" s="14"/>
      <c r="U1600" s="14"/>
      <c r="V1600" s="14"/>
    </row>
    <row r="1601" ht="20.05" customHeight="1">
      <c r="A1601" s="10">
        <v>16</v>
      </c>
      <c r="B1601" s="11">
        <v>49</v>
      </c>
      <c r="C1601" s="12">
        <v>1600</v>
      </c>
      <c r="D1601" t="s" s="13">
        <v>1516</v>
      </c>
      <c r="E1601" t="s" s="13">
        <v>1573</v>
      </c>
      <c r="F1601" s="14"/>
      <c r="G1601" s="14"/>
      <c r="H1601" s="14"/>
      <c r="I1601" s="14"/>
      <c r="J1601" s="14"/>
      <c r="K1601" s="14"/>
      <c r="L1601" s="14"/>
      <c r="M1601" s="14"/>
      <c r="N1601" s="14"/>
      <c r="O1601" s="14"/>
      <c r="P1601" s="14"/>
      <c r="Q1601" s="14"/>
      <c r="R1601" s="14"/>
      <c r="S1601" s="14"/>
      <c r="T1601" s="14"/>
      <c r="U1601" s="14"/>
      <c r="V1601" s="14"/>
    </row>
    <row r="1602" ht="20.05" customHeight="1">
      <c r="A1602" s="10">
        <v>17</v>
      </c>
      <c r="B1602" s="11">
        <v>49</v>
      </c>
      <c r="C1602" s="12">
        <v>1601</v>
      </c>
      <c r="D1602" t="s" s="13">
        <v>1516</v>
      </c>
      <c r="E1602" t="s" s="13">
        <v>1574</v>
      </c>
      <c r="F1602" s="14"/>
      <c r="G1602" s="14"/>
      <c r="H1602" s="14"/>
      <c r="I1602" s="14"/>
      <c r="J1602" s="14"/>
      <c r="K1602" s="14"/>
      <c r="L1602" s="14"/>
      <c r="M1602" s="14"/>
      <c r="N1602" s="14"/>
      <c r="O1602" s="14"/>
      <c r="P1602" s="14"/>
      <c r="Q1602" s="14"/>
      <c r="R1602" s="14"/>
      <c r="S1602" s="14"/>
      <c r="T1602" s="14"/>
      <c r="U1602" s="14"/>
      <c r="V1602" s="14"/>
    </row>
    <row r="1603" ht="20.05" customHeight="1">
      <c r="A1603" s="10">
        <v>18</v>
      </c>
      <c r="B1603" s="11">
        <v>49</v>
      </c>
      <c r="C1603" s="12">
        <v>1602</v>
      </c>
      <c r="D1603" t="s" s="13">
        <v>1516</v>
      </c>
      <c r="E1603" t="s" s="13">
        <v>1575</v>
      </c>
      <c r="F1603" s="14"/>
      <c r="G1603" s="14"/>
      <c r="H1603" s="14"/>
      <c r="I1603" s="14"/>
      <c r="J1603" s="14"/>
      <c r="K1603" s="14"/>
      <c r="L1603" s="14"/>
      <c r="M1603" s="14"/>
      <c r="N1603" s="14"/>
      <c r="O1603" s="14"/>
      <c r="P1603" s="14"/>
      <c r="Q1603" s="14"/>
      <c r="R1603" s="14"/>
      <c r="S1603" s="14"/>
      <c r="T1603" s="14"/>
      <c r="U1603" s="14"/>
      <c r="V1603" s="14"/>
    </row>
    <row r="1604" ht="20.05" customHeight="1">
      <c r="A1604" s="10">
        <v>19</v>
      </c>
      <c r="B1604" s="11">
        <v>49</v>
      </c>
      <c r="C1604" s="12">
        <v>1603</v>
      </c>
      <c r="D1604" t="s" s="13">
        <v>1516</v>
      </c>
      <c r="E1604" t="s" s="13">
        <v>1576</v>
      </c>
      <c r="F1604" s="14"/>
      <c r="G1604" s="14"/>
      <c r="H1604" s="14"/>
      <c r="I1604" s="14"/>
      <c r="J1604" s="14"/>
      <c r="K1604" s="14"/>
      <c r="L1604" s="14"/>
      <c r="M1604" s="14"/>
      <c r="N1604" s="14"/>
      <c r="O1604" s="14"/>
      <c r="P1604" s="14"/>
      <c r="Q1604" s="14"/>
      <c r="R1604" s="14"/>
      <c r="S1604" s="14"/>
      <c r="T1604" s="14"/>
      <c r="U1604" s="14"/>
      <c r="V1604" s="14"/>
    </row>
    <row r="1605" ht="20.05" customHeight="1">
      <c r="A1605" s="10">
        <v>20</v>
      </c>
      <c r="B1605" s="11">
        <v>49</v>
      </c>
      <c r="C1605" s="12">
        <v>1604</v>
      </c>
      <c r="D1605" t="s" s="13">
        <v>1516</v>
      </c>
      <c r="E1605" t="s" s="13">
        <v>1577</v>
      </c>
      <c r="F1605" s="14"/>
      <c r="G1605" s="14"/>
      <c r="H1605" s="14"/>
      <c r="I1605" s="14"/>
      <c r="J1605" s="14"/>
      <c r="K1605" s="14"/>
      <c r="L1605" s="14"/>
      <c r="M1605" s="14"/>
      <c r="N1605" s="14"/>
      <c r="O1605" s="14"/>
      <c r="P1605" s="14"/>
      <c r="Q1605" s="14"/>
      <c r="R1605" s="14"/>
      <c r="S1605" s="14"/>
      <c r="T1605" s="14"/>
      <c r="U1605" s="14"/>
      <c r="V1605" s="14"/>
    </row>
    <row r="1606" ht="20.05" customHeight="1">
      <c r="A1606" s="10">
        <v>21</v>
      </c>
      <c r="B1606" s="11">
        <v>49</v>
      </c>
      <c r="C1606" s="12">
        <v>1605</v>
      </c>
      <c r="D1606" t="s" s="13">
        <v>1516</v>
      </c>
      <c r="E1606" t="s" s="13">
        <v>1578</v>
      </c>
      <c r="F1606" s="14"/>
      <c r="G1606" s="14"/>
      <c r="H1606" s="14"/>
      <c r="I1606" s="14"/>
      <c r="J1606" s="14"/>
      <c r="K1606" s="14"/>
      <c r="L1606" s="14"/>
      <c r="M1606" s="14"/>
      <c r="N1606" s="14"/>
      <c r="O1606" s="14"/>
      <c r="P1606" s="14"/>
      <c r="Q1606" s="14"/>
      <c r="R1606" s="14"/>
      <c r="S1606" s="14"/>
      <c r="T1606" s="14"/>
      <c r="U1606" s="14"/>
      <c r="V1606" s="14"/>
    </row>
    <row r="1607" ht="20.05" customHeight="1">
      <c r="A1607" s="10">
        <v>22</v>
      </c>
      <c r="B1607" s="11">
        <v>49</v>
      </c>
      <c r="C1607" s="12">
        <v>1606</v>
      </c>
      <c r="D1607" t="s" s="13">
        <v>1516</v>
      </c>
      <c r="E1607" t="s" s="13">
        <v>1579</v>
      </c>
      <c r="F1607" s="14"/>
      <c r="G1607" s="14"/>
      <c r="H1607" s="14"/>
      <c r="I1607" s="14"/>
      <c r="J1607" s="14"/>
      <c r="K1607" s="14"/>
      <c r="L1607" s="14"/>
      <c r="M1607" s="14"/>
      <c r="N1607" s="14"/>
      <c r="O1607" s="14"/>
      <c r="P1607" s="14"/>
      <c r="Q1607" s="14"/>
      <c r="R1607" s="14"/>
      <c r="S1607" s="14"/>
      <c r="T1607" s="14"/>
      <c r="U1607" s="14"/>
      <c r="V1607" s="14"/>
    </row>
    <row r="1608" ht="20.05" customHeight="1">
      <c r="A1608" s="10">
        <v>23</v>
      </c>
      <c r="B1608" s="11">
        <v>49</v>
      </c>
      <c r="C1608" s="12">
        <v>1607</v>
      </c>
      <c r="D1608" t="s" s="13">
        <v>1516</v>
      </c>
      <c r="E1608" t="s" s="13">
        <v>1580</v>
      </c>
      <c r="F1608" s="14"/>
      <c r="G1608" s="14"/>
      <c r="H1608" s="14"/>
      <c r="I1608" s="14"/>
      <c r="J1608" s="14"/>
      <c r="K1608" s="14"/>
      <c r="L1608" s="14"/>
      <c r="M1608" s="14"/>
      <c r="N1608" s="14"/>
      <c r="O1608" s="14"/>
      <c r="P1608" s="14"/>
      <c r="Q1608" s="14"/>
      <c r="R1608" s="14"/>
      <c r="S1608" s="14"/>
      <c r="T1608" s="14"/>
      <c r="U1608" s="14"/>
      <c r="V1608" s="14"/>
    </row>
    <row r="1609" ht="20.05" customHeight="1">
      <c r="A1609" s="10">
        <v>24</v>
      </c>
      <c r="B1609" s="11">
        <v>49</v>
      </c>
      <c r="C1609" s="12">
        <v>1608</v>
      </c>
      <c r="D1609" t="s" s="13">
        <v>1516</v>
      </c>
      <c r="E1609" t="s" s="13">
        <v>1581</v>
      </c>
      <c r="F1609" s="14"/>
      <c r="G1609" s="14"/>
      <c r="H1609" s="14"/>
      <c r="I1609" s="14"/>
      <c r="J1609" s="14"/>
      <c r="K1609" s="14"/>
      <c r="L1609" s="14"/>
      <c r="M1609" s="14"/>
      <c r="N1609" s="14"/>
      <c r="O1609" s="14"/>
      <c r="P1609" s="14"/>
      <c r="Q1609" s="14"/>
      <c r="R1609" s="14"/>
      <c r="S1609" s="14"/>
      <c r="T1609" s="14"/>
      <c r="U1609" s="14"/>
      <c r="V1609" s="14"/>
    </row>
    <row r="1610" ht="20.05" customHeight="1">
      <c r="A1610" s="10">
        <v>25</v>
      </c>
      <c r="B1610" s="11">
        <v>49</v>
      </c>
      <c r="C1610" s="12">
        <v>1609</v>
      </c>
      <c r="D1610" t="s" s="13">
        <v>1516</v>
      </c>
      <c r="E1610" t="s" s="13">
        <v>1582</v>
      </c>
      <c r="F1610" s="14"/>
      <c r="G1610" s="14"/>
      <c r="H1610" s="14"/>
      <c r="I1610" s="14"/>
      <c r="J1610" s="14"/>
      <c r="K1610" s="14"/>
      <c r="L1610" s="14"/>
      <c r="M1610" s="14"/>
      <c r="N1610" s="14"/>
      <c r="O1610" s="14"/>
      <c r="P1610" s="14"/>
      <c r="Q1610" s="14"/>
      <c r="R1610" s="14"/>
      <c r="S1610" s="14"/>
      <c r="T1610" s="14"/>
      <c r="U1610" s="14"/>
      <c r="V1610" s="14"/>
    </row>
    <row r="1611" ht="20.05" customHeight="1">
      <c r="A1611" s="10">
        <v>26</v>
      </c>
      <c r="B1611" s="11">
        <v>49</v>
      </c>
      <c r="C1611" s="12">
        <v>1610</v>
      </c>
      <c r="D1611" t="s" s="13">
        <v>1516</v>
      </c>
      <c r="E1611" t="s" s="13">
        <v>1583</v>
      </c>
      <c r="F1611" s="14"/>
      <c r="G1611" s="14"/>
      <c r="H1611" s="14"/>
      <c r="I1611" s="14"/>
      <c r="J1611" s="14"/>
      <c r="K1611" s="14"/>
      <c r="L1611" s="14"/>
      <c r="M1611" s="14"/>
      <c r="N1611" s="14"/>
      <c r="O1611" s="14"/>
      <c r="P1611" s="14"/>
      <c r="Q1611" s="14"/>
      <c r="R1611" s="14"/>
      <c r="S1611" s="14"/>
      <c r="T1611" s="14"/>
      <c r="U1611" s="14"/>
      <c r="V1611" s="14"/>
    </row>
    <row r="1612" ht="20.05" customHeight="1">
      <c r="A1612" s="10">
        <v>27</v>
      </c>
      <c r="B1612" s="11">
        <v>49</v>
      </c>
      <c r="C1612" s="12">
        <v>1611</v>
      </c>
      <c r="D1612" t="s" s="13">
        <v>1516</v>
      </c>
      <c r="E1612" t="s" s="13">
        <v>1584</v>
      </c>
      <c r="F1612" s="14"/>
      <c r="G1612" s="14"/>
      <c r="H1612" s="14"/>
      <c r="I1612" s="14"/>
      <c r="J1612" s="14"/>
      <c r="K1612" s="14"/>
      <c r="L1612" s="14"/>
      <c r="M1612" s="14"/>
      <c r="N1612" s="14"/>
      <c r="O1612" s="14"/>
      <c r="P1612" s="14"/>
      <c r="Q1612" s="14"/>
      <c r="R1612" s="14"/>
      <c r="S1612" s="14"/>
      <c r="T1612" s="14"/>
      <c r="U1612" s="14"/>
      <c r="V1612" s="14"/>
    </row>
    <row r="1613" ht="20.05" customHeight="1">
      <c r="A1613" s="10">
        <v>28</v>
      </c>
      <c r="B1613" s="11">
        <v>49</v>
      </c>
      <c r="C1613" s="12">
        <v>1612</v>
      </c>
      <c r="D1613" t="s" s="13">
        <v>1516</v>
      </c>
      <c r="E1613" t="s" s="13">
        <v>1585</v>
      </c>
      <c r="F1613" s="14"/>
      <c r="G1613" s="14"/>
      <c r="H1613" s="14"/>
      <c r="I1613" s="14"/>
      <c r="J1613" s="14"/>
      <c r="K1613" s="14"/>
      <c r="L1613" s="14"/>
      <c r="M1613" s="14"/>
      <c r="N1613" s="14"/>
      <c r="O1613" s="14"/>
      <c r="P1613" s="14"/>
      <c r="Q1613" s="14"/>
      <c r="R1613" s="14"/>
      <c r="S1613" s="14"/>
      <c r="T1613" s="14"/>
      <c r="U1613" s="14"/>
      <c r="V1613" s="14"/>
    </row>
    <row r="1614" ht="20.05" customHeight="1">
      <c r="A1614" s="10">
        <v>29</v>
      </c>
      <c r="B1614" s="11">
        <v>49</v>
      </c>
      <c r="C1614" s="12">
        <v>1613</v>
      </c>
      <c r="D1614" t="s" s="13">
        <v>1516</v>
      </c>
      <c r="E1614" t="s" s="13">
        <v>1586</v>
      </c>
      <c r="F1614" s="14"/>
      <c r="G1614" s="14"/>
      <c r="H1614" s="14"/>
      <c r="I1614" s="14"/>
      <c r="J1614" s="14"/>
      <c r="K1614" s="14"/>
      <c r="L1614" s="14"/>
      <c r="M1614" s="14"/>
      <c r="N1614" s="14"/>
      <c r="O1614" s="14"/>
      <c r="P1614" s="14"/>
      <c r="Q1614" s="14"/>
      <c r="R1614" s="14"/>
      <c r="S1614" s="14"/>
      <c r="T1614" s="14"/>
      <c r="U1614" s="14"/>
      <c r="V1614" s="14"/>
    </row>
    <row r="1615" ht="20.05" customHeight="1">
      <c r="A1615" s="10">
        <v>30</v>
      </c>
      <c r="B1615" s="11">
        <v>49</v>
      </c>
      <c r="C1615" s="12">
        <v>1614</v>
      </c>
      <c r="D1615" t="s" s="13">
        <v>1516</v>
      </c>
      <c r="E1615" t="s" s="13">
        <v>1587</v>
      </c>
      <c r="F1615" s="14"/>
      <c r="G1615" s="14"/>
      <c r="H1615" s="14"/>
      <c r="I1615" s="14"/>
      <c r="J1615" s="14"/>
      <c r="K1615" s="14"/>
      <c r="L1615" s="14"/>
      <c r="M1615" s="14"/>
      <c r="N1615" s="14"/>
      <c r="O1615" s="14"/>
      <c r="P1615" s="14"/>
      <c r="Q1615" s="14"/>
      <c r="R1615" s="14"/>
      <c r="S1615" s="14"/>
      <c r="T1615" s="14"/>
      <c r="U1615" s="14"/>
      <c r="V1615" s="14"/>
    </row>
    <row r="1616" ht="20.05" customHeight="1">
      <c r="A1616" s="10">
        <v>31</v>
      </c>
      <c r="B1616" s="11">
        <v>49</v>
      </c>
      <c r="C1616" s="12">
        <v>1615</v>
      </c>
      <c r="D1616" t="s" s="13">
        <v>1516</v>
      </c>
      <c r="E1616" t="s" s="13">
        <v>1588</v>
      </c>
      <c r="F1616" s="14"/>
      <c r="G1616" s="14"/>
      <c r="H1616" s="14"/>
      <c r="I1616" s="14"/>
      <c r="J1616" s="14"/>
      <c r="K1616" s="14"/>
      <c r="L1616" s="14"/>
      <c r="M1616" s="14"/>
      <c r="N1616" s="14"/>
      <c r="O1616" s="14"/>
      <c r="P1616" s="14"/>
      <c r="Q1616" s="14"/>
      <c r="R1616" s="14"/>
      <c r="S1616" s="14"/>
      <c r="T1616" s="14"/>
      <c r="U1616" s="14"/>
      <c r="V1616" s="14"/>
    </row>
    <row r="1617" ht="20.05" customHeight="1">
      <c r="A1617" s="10">
        <v>32</v>
      </c>
      <c r="B1617" s="11">
        <v>49</v>
      </c>
      <c r="C1617" s="12">
        <v>1616</v>
      </c>
      <c r="D1617" t="s" s="13">
        <v>1516</v>
      </c>
      <c r="E1617" t="s" s="13">
        <v>1589</v>
      </c>
      <c r="F1617" s="14"/>
      <c r="G1617" s="14"/>
      <c r="H1617" s="14"/>
      <c r="I1617" s="14"/>
      <c r="J1617" s="14"/>
      <c r="K1617" s="14"/>
      <c r="L1617" s="14"/>
      <c r="M1617" s="14"/>
      <c r="N1617" s="14"/>
      <c r="O1617" s="14"/>
      <c r="P1617" s="14"/>
      <c r="Q1617" s="14"/>
      <c r="R1617" s="14"/>
      <c r="S1617" s="14"/>
      <c r="T1617" s="14"/>
      <c r="U1617" s="14"/>
      <c r="V1617" s="14"/>
    </row>
    <row r="1618" ht="20.05" customHeight="1">
      <c r="A1618" s="10">
        <v>33</v>
      </c>
      <c r="B1618" s="11">
        <v>49</v>
      </c>
      <c r="C1618" s="12">
        <v>1617</v>
      </c>
      <c r="D1618" t="s" s="13">
        <v>1516</v>
      </c>
      <c r="E1618" t="s" s="13">
        <v>1590</v>
      </c>
      <c r="F1618" s="14"/>
      <c r="G1618" s="14"/>
      <c r="H1618" s="14"/>
      <c r="I1618" s="14"/>
      <c r="J1618" s="14"/>
      <c r="K1618" s="14"/>
      <c r="L1618" s="14"/>
      <c r="M1618" s="14"/>
      <c r="N1618" s="14"/>
      <c r="O1618" s="14"/>
      <c r="P1618" s="14"/>
      <c r="Q1618" s="14"/>
      <c r="R1618" s="14"/>
      <c r="S1618" s="14"/>
      <c r="T1618" s="14"/>
      <c r="U1618" s="14"/>
      <c r="V1618" s="14"/>
    </row>
    <row r="1619" ht="20.05" customHeight="1">
      <c r="A1619" s="10">
        <v>34</v>
      </c>
      <c r="B1619" s="11">
        <v>49</v>
      </c>
      <c r="C1619" s="12">
        <v>1618</v>
      </c>
      <c r="D1619" t="s" s="13">
        <v>1516</v>
      </c>
      <c r="E1619" t="s" s="13">
        <v>1591</v>
      </c>
      <c r="F1619" s="14"/>
      <c r="G1619" s="14"/>
      <c r="H1619" s="14"/>
      <c r="I1619" s="14"/>
      <c r="J1619" s="14"/>
      <c r="K1619" s="14"/>
      <c r="L1619" s="14"/>
      <c r="M1619" s="14"/>
      <c r="N1619" s="14"/>
      <c r="O1619" s="14"/>
      <c r="P1619" s="14"/>
      <c r="Q1619" s="14"/>
      <c r="R1619" s="14"/>
      <c r="S1619" s="14"/>
      <c r="T1619" s="14"/>
      <c r="U1619" s="14"/>
      <c r="V1619" s="14"/>
    </row>
    <row r="1620" ht="20.05" customHeight="1">
      <c r="A1620" s="10">
        <v>35</v>
      </c>
      <c r="B1620" s="11">
        <v>49</v>
      </c>
      <c r="C1620" s="12">
        <v>1619</v>
      </c>
      <c r="D1620" t="s" s="13">
        <v>1516</v>
      </c>
      <c r="E1620" t="s" s="13">
        <v>1592</v>
      </c>
      <c r="F1620" s="14"/>
      <c r="G1620" s="14"/>
      <c r="H1620" s="14"/>
      <c r="I1620" s="14"/>
      <c r="J1620" s="14"/>
      <c r="K1620" s="14"/>
      <c r="L1620" s="14"/>
      <c r="M1620" s="14"/>
      <c r="N1620" s="14"/>
      <c r="O1620" s="14"/>
      <c r="P1620" s="14"/>
      <c r="Q1620" s="14"/>
      <c r="R1620" s="14"/>
      <c r="S1620" s="14"/>
      <c r="T1620" s="14"/>
      <c r="U1620" s="14"/>
      <c r="V1620" s="14"/>
    </row>
    <row r="1621" ht="20.05" customHeight="1">
      <c r="A1621" s="10">
        <v>36</v>
      </c>
      <c r="B1621" s="11">
        <v>49</v>
      </c>
      <c r="C1621" s="12">
        <v>1620</v>
      </c>
      <c r="D1621" t="s" s="13">
        <v>1516</v>
      </c>
      <c r="E1621" t="s" s="13">
        <v>1593</v>
      </c>
      <c r="F1621" s="14"/>
      <c r="G1621" s="14"/>
      <c r="H1621" s="14"/>
      <c r="I1621" s="14"/>
      <c r="J1621" s="14"/>
      <c r="K1621" s="14"/>
      <c r="L1621" s="14"/>
      <c r="M1621" s="14"/>
      <c r="N1621" s="14"/>
      <c r="O1621" s="14"/>
      <c r="P1621" s="14"/>
      <c r="Q1621" s="14"/>
      <c r="R1621" s="14"/>
      <c r="S1621" s="14"/>
      <c r="T1621" s="14"/>
      <c r="U1621" s="14"/>
      <c r="V1621" s="14"/>
    </row>
    <row r="1622" ht="20.05" customHeight="1">
      <c r="A1622" s="10">
        <v>37</v>
      </c>
      <c r="B1622" s="11">
        <v>49</v>
      </c>
      <c r="C1622" s="12">
        <v>1621</v>
      </c>
      <c r="D1622" t="s" s="13">
        <v>1516</v>
      </c>
      <c r="E1622" t="s" s="13">
        <v>1594</v>
      </c>
      <c r="F1622" s="14"/>
      <c r="G1622" s="14"/>
      <c r="H1622" s="14"/>
      <c r="I1622" s="14"/>
      <c r="J1622" s="14"/>
      <c r="K1622" s="14"/>
      <c r="L1622" s="14"/>
      <c r="M1622" s="14"/>
      <c r="N1622" s="14"/>
      <c r="O1622" s="14"/>
      <c r="P1622" s="14"/>
      <c r="Q1622" s="14"/>
      <c r="R1622" s="14"/>
      <c r="S1622" s="14"/>
      <c r="T1622" s="14"/>
      <c r="U1622" s="14"/>
      <c r="V1622" s="14"/>
    </row>
    <row r="1623" ht="20.05" customHeight="1">
      <c r="A1623" s="10">
        <v>38</v>
      </c>
      <c r="B1623" s="11">
        <v>49</v>
      </c>
      <c r="C1623" s="12">
        <v>1622</v>
      </c>
      <c r="D1623" t="s" s="13">
        <v>1516</v>
      </c>
      <c r="E1623" t="s" s="13">
        <v>1595</v>
      </c>
      <c r="F1623" s="14"/>
      <c r="G1623" s="14"/>
      <c r="H1623" s="14"/>
      <c r="I1623" s="14"/>
      <c r="J1623" s="14"/>
      <c r="K1623" s="14"/>
      <c r="L1623" s="14"/>
      <c r="M1623" s="14"/>
      <c r="N1623" s="14"/>
      <c r="O1623" s="14"/>
      <c r="P1623" s="14"/>
      <c r="Q1623" s="14"/>
      <c r="R1623" s="14"/>
      <c r="S1623" s="14"/>
      <c r="T1623" s="14"/>
      <c r="U1623" s="14"/>
      <c r="V1623" s="14"/>
    </row>
    <row r="1624" ht="20.05" customHeight="1">
      <c r="A1624" s="10">
        <v>39</v>
      </c>
      <c r="B1624" s="11">
        <v>49</v>
      </c>
      <c r="C1624" s="12">
        <v>1623</v>
      </c>
      <c r="D1624" t="s" s="13">
        <v>1516</v>
      </c>
      <c r="E1624" t="s" s="13">
        <v>1596</v>
      </c>
      <c r="F1624" s="14"/>
      <c r="G1624" s="14"/>
      <c r="H1624" s="14"/>
      <c r="I1624" s="14"/>
      <c r="J1624" s="14"/>
      <c r="K1624" s="14"/>
      <c r="L1624" s="14"/>
      <c r="M1624" s="14"/>
      <c r="N1624" s="14"/>
      <c r="O1624" s="14"/>
      <c r="P1624" s="14"/>
      <c r="Q1624" s="14"/>
      <c r="R1624" s="14"/>
      <c r="S1624" s="14"/>
      <c r="T1624" s="14"/>
      <c r="U1624" s="14"/>
      <c r="V1624" s="14"/>
    </row>
    <row r="1625" ht="20.05" customHeight="1">
      <c r="A1625" s="10">
        <v>40</v>
      </c>
      <c r="B1625" s="11">
        <v>49</v>
      </c>
      <c r="C1625" s="12">
        <v>1624</v>
      </c>
      <c r="D1625" t="s" s="13">
        <v>1516</v>
      </c>
      <c r="E1625" t="s" s="13">
        <v>1597</v>
      </c>
      <c r="F1625" s="14"/>
      <c r="G1625" s="14"/>
      <c r="H1625" s="14"/>
      <c r="I1625" s="14"/>
      <c r="J1625" s="14"/>
      <c r="K1625" s="14"/>
      <c r="L1625" s="14"/>
      <c r="M1625" s="14"/>
      <c r="N1625" s="14"/>
      <c r="O1625" s="14"/>
      <c r="P1625" s="14"/>
      <c r="Q1625" s="14"/>
      <c r="R1625" s="14"/>
      <c r="S1625" s="14"/>
      <c r="T1625" s="14"/>
      <c r="U1625" s="14"/>
      <c r="V1625" s="14"/>
    </row>
    <row r="1626" ht="20.05" customHeight="1">
      <c r="A1626" s="10">
        <v>41</v>
      </c>
      <c r="B1626" s="11">
        <v>49</v>
      </c>
      <c r="C1626" s="12">
        <v>1625</v>
      </c>
      <c r="D1626" t="s" s="13">
        <v>1516</v>
      </c>
      <c r="E1626" t="s" s="13">
        <v>1598</v>
      </c>
      <c r="F1626" s="14"/>
      <c r="G1626" s="14"/>
      <c r="H1626" s="14"/>
      <c r="I1626" s="14"/>
      <c r="J1626" s="14"/>
      <c r="K1626" s="14"/>
      <c r="L1626" s="14"/>
      <c r="M1626" s="14"/>
      <c r="N1626" s="14"/>
      <c r="O1626" s="14"/>
      <c r="P1626" s="14"/>
      <c r="Q1626" s="14"/>
      <c r="R1626" s="14"/>
      <c r="S1626" s="14"/>
      <c r="T1626" s="14"/>
      <c r="U1626" s="14"/>
      <c r="V1626" s="14"/>
    </row>
    <row r="1627" ht="20.05" customHeight="1">
      <c r="A1627" s="10">
        <v>42</v>
      </c>
      <c r="B1627" s="11">
        <v>49</v>
      </c>
      <c r="C1627" s="12">
        <v>1626</v>
      </c>
      <c r="D1627" t="s" s="13">
        <v>1516</v>
      </c>
      <c r="E1627" t="s" s="13">
        <v>1599</v>
      </c>
      <c r="F1627" s="14"/>
      <c r="G1627" s="14"/>
      <c r="H1627" s="14"/>
      <c r="I1627" s="14"/>
      <c r="J1627" s="14"/>
      <c r="K1627" s="14"/>
      <c r="L1627" s="14"/>
      <c r="M1627" s="14"/>
      <c r="N1627" s="14"/>
      <c r="O1627" s="14"/>
      <c r="P1627" s="14"/>
      <c r="Q1627" s="14"/>
      <c r="R1627" s="14"/>
      <c r="S1627" s="14"/>
      <c r="T1627" s="14"/>
      <c r="U1627" s="14"/>
      <c r="V1627" s="14"/>
    </row>
    <row r="1628" ht="20.05" customHeight="1">
      <c r="A1628" s="10">
        <v>43</v>
      </c>
      <c r="B1628" s="11">
        <v>49</v>
      </c>
      <c r="C1628" s="12">
        <v>1627</v>
      </c>
      <c r="D1628" t="s" s="13">
        <v>1516</v>
      </c>
      <c r="E1628" t="s" s="13">
        <v>1600</v>
      </c>
      <c r="F1628" s="14"/>
      <c r="G1628" s="14"/>
      <c r="H1628" s="14"/>
      <c r="I1628" s="14"/>
      <c r="J1628" s="14"/>
      <c r="K1628" s="14"/>
      <c r="L1628" s="14"/>
      <c r="M1628" s="14"/>
      <c r="N1628" s="14"/>
      <c r="O1628" s="14"/>
      <c r="P1628" s="14"/>
      <c r="Q1628" s="14"/>
      <c r="R1628" s="14"/>
      <c r="S1628" s="14"/>
      <c r="T1628" s="14"/>
      <c r="U1628" s="14"/>
      <c r="V1628" s="14"/>
    </row>
    <row r="1629" ht="20.05" customHeight="1">
      <c r="A1629" s="10">
        <v>44</v>
      </c>
      <c r="B1629" s="11">
        <v>49</v>
      </c>
      <c r="C1629" s="12">
        <v>1628</v>
      </c>
      <c r="D1629" t="s" s="13">
        <v>1516</v>
      </c>
      <c r="E1629" t="s" s="13">
        <v>1601</v>
      </c>
      <c r="F1629" s="14"/>
      <c r="G1629" s="14"/>
      <c r="H1629" s="14"/>
      <c r="I1629" s="14"/>
      <c r="J1629" s="14"/>
      <c r="K1629" s="14"/>
      <c r="L1629" s="14"/>
      <c r="M1629" s="14"/>
      <c r="N1629" s="14"/>
      <c r="O1629" s="14"/>
      <c r="P1629" s="14"/>
      <c r="Q1629" s="14"/>
      <c r="R1629" s="14"/>
      <c r="S1629" s="14"/>
      <c r="T1629" s="14"/>
      <c r="U1629" s="14"/>
      <c r="V1629" s="14"/>
    </row>
    <row r="1630" ht="20.05" customHeight="1">
      <c r="A1630" s="10">
        <v>45</v>
      </c>
      <c r="B1630" s="11">
        <v>49</v>
      </c>
      <c r="C1630" s="12">
        <v>1629</v>
      </c>
      <c r="D1630" t="s" s="13">
        <v>1516</v>
      </c>
      <c r="E1630" t="s" s="13">
        <v>1602</v>
      </c>
      <c r="F1630" s="14"/>
      <c r="G1630" s="14"/>
      <c r="H1630" s="14"/>
      <c r="I1630" s="14"/>
      <c r="J1630" s="14"/>
      <c r="K1630" s="14"/>
      <c r="L1630" s="14"/>
      <c r="M1630" s="14"/>
      <c r="N1630" s="14"/>
      <c r="O1630" s="14"/>
      <c r="P1630" s="14"/>
      <c r="Q1630" s="14"/>
      <c r="R1630" s="14"/>
      <c r="S1630" s="14"/>
      <c r="T1630" s="14"/>
      <c r="U1630" s="14"/>
      <c r="V1630" s="14"/>
    </row>
    <row r="1631" ht="20.05" customHeight="1">
      <c r="A1631" s="10">
        <v>46</v>
      </c>
      <c r="B1631" s="11">
        <v>49</v>
      </c>
      <c r="C1631" s="12">
        <v>1630</v>
      </c>
      <c r="D1631" t="s" s="13">
        <v>1516</v>
      </c>
      <c r="E1631" t="s" s="13">
        <v>1603</v>
      </c>
      <c r="F1631" s="14"/>
      <c r="G1631" s="14"/>
      <c r="H1631" s="14"/>
      <c r="I1631" s="14"/>
      <c r="J1631" s="14"/>
      <c r="K1631" s="14"/>
      <c r="L1631" s="14"/>
      <c r="M1631" s="14"/>
      <c r="N1631" s="14"/>
      <c r="O1631" s="14"/>
      <c r="P1631" s="14"/>
      <c r="Q1631" s="14"/>
      <c r="R1631" s="14"/>
      <c r="S1631" s="14"/>
      <c r="T1631" s="14"/>
      <c r="U1631" s="14"/>
      <c r="V1631" s="14"/>
    </row>
    <row r="1632" ht="20.05" customHeight="1">
      <c r="A1632" s="10">
        <v>47</v>
      </c>
      <c r="B1632" s="11">
        <v>49</v>
      </c>
      <c r="C1632" s="12">
        <v>1631</v>
      </c>
      <c r="D1632" t="s" s="13">
        <v>1516</v>
      </c>
      <c r="E1632" t="s" s="13">
        <v>1604</v>
      </c>
      <c r="F1632" s="14"/>
      <c r="G1632" s="14"/>
      <c r="H1632" s="14"/>
      <c r="I1632" s="14"/>
      <c r="J1632" s="14"/>
      <c r="K1632" s="14"/>
      <c r="L1632" s="14"/>
      <c r="M1632" s="14"/>
      <c r="N1632" s="14"/>
      <c r="O1632" s="14"/>
      <c r="P1632" s="14"/>
      <c r="Q1632" s="14"/>
      <c r="R1632" s="14"/>
      <c r="S1632" s="14"/>
      <c r="T1632" s="14"/>
      <c r="U1632" s="14"/>
      <c r="V1632" s="14"/>
    </row>
    <row r="1633" ht="20.05" customHeight="1">
      <c r="A1633" s="10">
        <v>48</v>
      </c>
      <c r="B1633" s="11">
        <v>49</v>
      </c>
      <c r="C1633" s="12">
        <v>1632</v>
      </c>
      <c r="D1633" t="s" s="13">
        <v>1516</v>
      </c>
      <c r="E1633" t="s" s="13">
        <v>1605</v>
      </c>
      <c r="F1633" s="14"/>
      <c r="G1633" s="14"/>
      <c r="H1633" s="14"/>
      <c r="I1633" s="14"/>
      <c r="J1633" s="14"/>
      <c r="K1633" s="14"/>
      <c r="L1633" s="14"/>
      <c r="M1633" s="14"/>
      <c r="N1633" s="14"/>
      <c r="O1633" s="14"/>
      <c r="P1633" s="14"/>
      <c r="Q1633" s="14"/>
      <c r="R1633" s="14"/>
      <c r="S1633" s="14"/>
      <c r="T1633" s="14"/>
      <c r="U1633" s="14"/>
      <c r="V1633" s="14"/>
    </row>
    <row r="1634" ht="20.05" customHeight="1">
      <c r="A1634" s="10">
        <v>49</v>
      </c>
      <c r="B1634" s="11">
        <v>49</v>
      </c>
      <c r="C1634" s="12">
        <v>1633</v>
      </c>
      <c r="D1634" t="s" s="13">
        <v>1516</v>
      </c>
      <c r="E1634" t="s" s="13">
        <v>1606</v>
      </c>
      <c r="F1634" s="14"/>
      <c r="G1634" s="14"/>
      <c r="H1634" s="14"/>
      <c r="I1634" s="14"/>
      <c r="J1634" s="14"/>
      <c r="K1634" s="14"/>
      <c r="L1634" s="14"/>
      <c r="M1634" s="14"/>
      <c r="N1634" s="14"/>
      <c r="O1634" s="14"/>
      <c r="P1634" s="14"/>
      <c r="Q1634" s="14"/>
      <c r="R1634" s="14"/>
      <c r="S1634" s="14"/>
      <c r="T1634" s="14"/>
      <c r="U1634" s="14"/>
      <c r="V1634" s="14"/>
    </row>
    <row r="1635" ht="20.05" customHeight="1">
      <c r="A1635" s="10">
        <v>50</v>
      </c>
      <c r="B1635" s="11">
        <v>49</v>
      </c>
      <c r="C1635" s="12">
        <v>1634</v>
      </c>
      <c r="D1635" t="s" s="13">
        <v>1516</v>
      </c>
      <c r="E1635" t="s" s="13">
        <v>1607</v>
      </c>
      <c r="F1635" s="14"/>
      <c r="G1635" s="14"/>
      <c r="H1635" s="14"/>
      <c r="I1635" s="14"/>
      <c r="J1635" s="14"/>
      <c r="K1635" s="14"/>
      <c r="L1635" s="14"/>
      <c r="M1635" s="14"/>
      <c r="N1635" s="14"/>
      <c r="O1635" s="14"/>
      <c r="P1635" s="14"/>
      <c r="Q1635" s="14"/>
      <c r="R1635" s="14"/>
      <c r="S1635" s="14"/>
      <c r="T1635" s="14"/>
      <c r="U1635" s="14"/>
      <c r="V1635" s="14"/>
    </row>
    <row r="1636" ht="20.05" customHeight="1">
      <c r="A1636" s="10">
        <v>51</v>
      </c>
      <c r="B1636" s="11">
        <v>49</v>
      </c>
      <c r="C1636" s="12">
        <v>1635</v>
      </c>
      <c r="D1636" t="s" s="13">
        <v>1516</v>
      </c>
      <c r="E1636" t="s" s="13">
        <v>1608</v>
      </c>
      <c r="F1636" s="14"/>
      <c r="G1636" s="14"/>
      <c r="H1636" s="14"/>
      <c r="I1636" s="14"/>
      <c r="J1636" s="14"/>
      <c r="K1636" s="14"/>
      <c r="L1636" s="14"/>
      <c r="M1636" s="14"/>
      <c r="N1636" s="14"/>
      <c r="O1636" s="14"/>
      <c r="P1636" s="14"/>
      <c r="Q1636" s="14"/>
      <c r="R1636" s="14"/>
      <c r="S1636" s="14"/>
      <c r="T1636" s="14"/>
      <c r="U1636" s="14"/>
      <c r="V1636" s="14"/>
    </row>
    <row r="1637" ht="20.05" customHeight="1">
      <c r="A1637" s="10">
        <v>52</v>
      </c>
      <c r="B1637" s="11">
        <v>49</v>
      </c>
      <c r="C1637" s="12">
        <v>1636</v>
      </c>
      <c r="D1637" t="s" s="13">
        <v>1516</v>
      </c>
      <c r="E1637" t="s" s="13">
        <v>1609</v>
      </c>
      <c r="F1637" s="14"/>
      <c r="G1637" s="14"/>
      <c r="H1637" s="14"/>
      <c r="I1637" s="14"/>
      <c r="J1637" s="14"/>
      <c r="K1637" s="14"/>
      <c r="L1637" s="14"/>
      <c r="M1637" s="14"/>
      <c r="N1637" s="14"/>
      <c r="O1637" s="14"/>
      <c r="P1637" s="14"/>
      <c r="Q1637" s="14"/>
      <c r="R1637" s="14"/>
      <c r="S1637" s="14"/>
      <c r="T1637" s="14"/>
      <c r="U1637" s="14"/>
      <c r="V1637" s="14"/>
    </row>
    <row r="1638" ht="20.05" customHeight="1">
      <c r="A1638" s="10">
        <v>53</v>
      </c>
      <c r="B1638" s="11">
        <v>49</v>
      </c>
      <c r="C1638" s="12">
        <v>1637</v>
      </c>
      <c r="D1638" t="s" s="13">
        <v>1516</v>
      </c>
      <c r="E1638" t="s" s="13">
        <v>1610</v>
      </c>
      <c r="F1638" s="14"/>
      <c r="G1638" s="14"/>
      <c r="H1638" s="14"/>
      <c r="I1638" s="14"/>
      <c r="J1638" s="14"/>
      <c r="K1638" s="14"/>
      <c r="L1638" s="14"/>
      <c r="M1638" s="14"/>
      <c r="N1638" s="14"/>
      <c r="O1638" s="14"/>
      <c r="P1638" s="14"/>
      <c r="Q1638" s="14"/>
      <c r="R1638" s="14"/>
      <c r="S1638" s="14"/>
      <c r="T1638" s="14"/>
      <c r="U1638" s="14"/>
      <c r="V1638" s="14"/>
    </row>
    <row r="1639" ht="20.05" customHeight="1">
      <c r="A1639" s="10">
        <v>54</v>
      </c>
      <c r="B1639" s="11">
        <v>49</v>
      </c>
      <c r="C1639" s="12">
        <v>1638</v>
      </c>
      <c r="D1639" t="s" s="13">
        <v>1516</v>
      </c>
      <c r="E1639" t="s" s="13">
        <v>1611</v>
      </c>
      <c r="F1639" s="14"/>
      <c r="G1639" s="14"/>
      <c r="H1639" s="14"/>
      <c r="I1639" s="14"/>
      <c r="J1639" s="14"/>
      <c r="K1639" s="14"/>
      <c r="L1639" s="14"/>
      <c r="M1639" s="14"/>
      <c r="N1639" s="14"/>
      <c r="O1639" s="14"/>
      <c r="P1639" s="14"/>
      <c r="Q1639" s="14"/>
      <c r="R1639" s="14"/>
      <c r="S1639" s="14"/>
      <c r="T1639" s="14"/>
      <c r="U1639" s="14"/>
      <c r="V1639" s="14"/>
    </row>
    <row r="1640" ht="20.05" customHeight="1">
      <c r="A1640" s="10">
        <v>55</v>
      </c>
      <c r="B1640" s="11">
        <v>49</v>
      </c>
      <c r="C1640" s="12">
        <v>1639</v>
      </c>
      <c r="D1640" t="s" s="13">
        <v>1516</v>
      </c>
      <c r="E1640" t="s" s="13">
        <v>1612</v>
      </c>
      <c r="F1640" s="14"/>
      <c r="G1640" s="14"/>
      <c r="H1640" s="14"/>
      <c r="I1640" s="14"/>
      <c r="J1640" s="14"/>
      <c r="K1640" s="14"/>
      <c r="L1640" s="14"/>
      <c r="M1640" s="14"/>
      <c r="N1640" s="14"/>
      <c r="O1640" s="14"/>
      <c r="P1640" s="14"/>
      <c r="Q1640" s="14"/>
      <c r="R1640" s="14"/>
      <c r="S1640" s="14"/>
      <c r="T1640" s="14"/>
      <c r="U1640" s="14"/>
      <c r="V1640" s="14"/>
    </row>
    <row r="1641" ht="20.05" customHeight="1">
      <c r="A1641" s="10">
        <v>56</v>
      </c>
      <c r="B1641" s="11">
        <v>49</v>
      </c>
      <c r="C1641" s="12">
        <v>1640</v>
      </c>
      <c r="D1641" t="s" s="13">
        <v>1516</v>
      </c>
      <c r="E1641" t="s" s="13">
        <v>1613</v>
      </c>
      <c r="F1641" s="14"/>
      <c r="G1641" s="14"/>
      <c r="H1641" s="14"/>
      <c r="I1641" s="14"/>
      <c r="J1641" s="14"/>
      <c r="K1641" s="14"/>
      <c r="L1641" s="14"/>
      <c r="M1641" s="14"/>
      <c r="N1641" s="14"/>
      <c r="O1641" s="14"/>
      <c r="P1641" s="14"/>
      <c r="Q1641" s="14"/>
      <c r="R1641" s="14"/>
      <c r="S1641" s="14"/>
      <c r="T1641" s="14"/>
      <c r="U1641" s="14"/>
      <c r="V1641" s="14"/>
    </row>
    <row r="1642" ht="20.05" customHeight="1">
      <c r="A1642" s="10">
        <v>57</v>
      </c>
      <c r="B1642" s="11">
        <v>49</v>
      </c>
      <c r="C1642" s="12">
        <v>1641</v>
      </c>
      <c r="D1642" t="s" s="13">
        <v>1516</v>
      </c>
      <c r="E1642" t="s" s="13">
        <v>1614</v>
      </c>
      <c r="F1642" s="14"/>
      <c r="G1642" s="14"/>
      <c r="H1642" s="14"/>
      <c r="I1642" s="14"/>
      <c r="J1642" s="14"/>
      <c r="K1642" s="14"/>
      <c r="L1642" s="14"/>
      <c r="M1642" s="14"/>
      <c r="N1642" s="14"/>
      <c r="O1642" s="14"/>
      <c r="P1642" s="14"/>
      <c r="Q1642" s="14"/>
      <c r="R1642" s="14"/>
      <c r="S1642" s="14"/>
      <c r="T1642" s="14"/>
      <c r="U1642" s="14"/>
      <c r="V1642" s="14"/>
    </row>
    <row r="1643" ht="20.05" customHeight="1">
      <c r="A1643" s="10">
        <v>58</v>
      </c>
      <c r="B1643" s="11">
        <v>49</v>
      </c>
      <c r="C1643" s="12">
        <v>1642</v>
      </c>
      <c r="D1643" t="s" s="13">
        <v>1516</v>
      </c>
      <c r="E1643" t="s" s="13">
        <v>1615</v>
      </c>
      <c r="F1643" s="14"/>
      <c r="G1643" s="14"/>
      <c r="H1643" s="14"/>
      <c r="I1643" s="14"/>
      <c r="J1643" s="14"/>
      <c r="K1643" s="14"/>
      <c r="L1643" s="14"/>
      <c r="M1643" s="14"/>
      <c r="N1643" s="14"/>
      <c r="O1643" s="14"/>
      <c r="P1643" s="14"/>
      <c r="Q1643" s="14"/>
      <c r="R1643" s="14"/>
      <c r="S1643" s="14"/>
      <c r="T1643" s="14"/>
      <c r="U1643" s="14"/>
      <c r="V1643" s="14"/>
    </row>
    <row r="1644" ht="20.05" customHeight="1">
      <c r="A1644" s="10">
        <v>59</v>
      </c>
      <c r="B1644" s="11">
        <v>49</v>
      </c>
      <c r="C1644" s="12">
        <v>1643</v>
      </c>
      <c r="D1644" t="s" s="13">
        <v>1516</v>
      </c>
      <c r="E1644" t="s" s="13">
        <v>1616</v>
      </c>
      <c r="F1644" s="14"/>
      <c r="G1644" s="14"/>
      <c r="H1644" s="14"/>
      <c r="I1644" s="14"/>
      <c r="J1644" s="14"/>
      <c r="K1644" s="14"/>
      <c r="L1644" s="14"/>
      <c r="M1644" s="14"/>
      <c r="N1644" s="14"/>
      <c r="O1644" s="14"/>
      <c r="P1644" s="14"/>
      <c r="Q1644" s="14"/>
      <c r="R1644" s="14"/>
      <c r="S1644" s="14"/>
      <c r="T1644" s="14"/>
      <c r="U1644" s="14"/>
      <c r="V1644" s="14"/>
    </row>
    <row r="1645" ht="20.05" customHeight="1">
      <c r="A1645" s="10">
        <v>60</v>
      </c>
      <c r="B1645" s="11">
        <v>49</v>
      </c>
      <c r="C1645" s="12">
        <v>1644</v>
      </c>
      <c r="D1645" t="s" s="13">
        <v>1516</v>
      </c>
      <c r="E1645" t="s" s="13">
        <v>1617</v>
      </c>
      <c r="F1645" s="14"/>
      <c r="G1645" s="14"/>
      <c r="H1645" s="14"/>
      <c r="I1645" s="14"/>
      <c r="J1645" s="14"/>
      <c r="K1645" s="14"/>
      <c r="L1645" s="14"/>
      <c r="M1645" s="14"/>
      <c r="N1645" s="14"/>
      <c r="O1645" s="14"/>
      <c r="P1645" s="14"/>
      <c r="Q1645" s="14"/>
      <c r="R1645" s="14"/>
      <c r="S1645" s="14"/>
      <c r="T1645" s="14"/>
      <c r="U1645" s="14"/>
      <c r="V1645" s="14"/>
    </row>
    <row r="1646" ht="20.05" customHeight="1">
      <c r="A1646" s="10">
        <v>61</v>
      </c>
      <c r="B1646" s="11">
        <v>49</v>
      </c>
      <c r="C1646" s="12">
        <v>1645</v>
      </c>
      <c r="D1646" t="s" s="13">
        <v>1516</v>
      </c>
      <c r="E1646" t="s" s="13">
        <v>1618</v>
      </c>
      <c r="F1646" s="14"/>
      <c r="G1646" s="14"/>
      <c r="H1646" s="14"/>
      <c r="I1646" s="14"/>
      <c r="J1646" s="14"/>
      <c r="K1646" s="14"/>
      <c r="L1646" s="14"/>
      <c r="M1646" s="14"/>
      <c r="N1646" s="14"/>
      <c r="O1646" s="14"/>
      <c r="P1646" s="14"/>
      <c r="Q1646" s="14"/>
      <c r="R1646" s="14"/>
      <c r="S1646" s="14"/>
      <c r="T1646" s="14"/>
      <c r="U1646" s="14"/>
      <c r="V1646" s="14"/>
    </row>
    <row r="1647" ht="20.05" customHeight="1">
      <c r="A1647" s="10">
        <v>62</v>
      </c>
      <c r="B1647" s="11">
        <v>49</v>
      </c>
      <c r="C1647" s="12">
        <v>1646</v>
      </c>
      <c r="D1647" t="s" s="13">
        <v>1516</v>
      </c>
      <c r="E1647" t="s" s="13">
        <v>1619</v>
      </c>
      <c r="F1647" s="14"/>
      <c r="G1647" s="14"/>
      <c r="H1647" s="14"/>
      <c r="I1647" s="14"/>
      <c r="J1647" s="14"/>
      <c r="K1647" s="14"/>
      <c r="L1647" s="14"/>
      <c r="M1647" s="14"/>
      <c r="N1647" s="14"/>
      <c r="O1647" s="14"/>
      <c r="P1647" s="14"/>
      <c r="Q1647" s="14"/>
      <c r="R1647" s="14"/>
      <c r="S1647" s="14"/>
      <c r="T1647" s="14"/>
      <c r="U1647" s="14"/>
      <c r="V1647" s="14"/>
    </row>
    <row r="1648" ht="20.05" customHeight="1">
      <c r="A1648" s="10">
        <v>63</v>
      </c>
      <c r="B1648" s="11">
        <v>49</v>
      </c>
      <c r="C1648" s="12">
        <v>1647</v>
      </c>
      <c r="D1648" t="s" s="13">
        <v>1516</v>
      </c>
      <c r="E1648" t="s" s="13">
        <v>1620</v>
      </c>
      <c r="F1648" s="14"/>
      <c r="G1648" s="14"/>
      <c r="H1648" s="14"/>
      <c r="I1648" s="14"/>
      <c r="J1648" s="14"/>
      <c r="K1648" s="14"/>
      <c r="L1648" s="14"/>
      <c r="M1648" s="14"/>
      <c r="N1648" s="14"/>
      <c r="O1648" s="14"/>
      <c r="P1648" s="14"/>
      <c r="Q1648" s="14"/>
      <c r="R1648" s="14"/>
      <c r="S1648" s="14"/>
      <c r="T1648" s="14"/>
      <c r="U1648" s="14"/>
      <c r="V1648" s="14"/>
    </row>
    <row r="1649" ht="20.05" customHeight="1">
      <c r="A1649" s="10">
        <v>64</v>
      </c>
      <c r="B1649" s="11">
        <v>49</v>
      </c>
      <c r="C1649" s="12">
        <v>1648</v>
      </c>
      <c r="D1649" t="s" s="13">
        <v>1516</v>
      </c>
      <c r="E1649" t="s" s="13">
        <v>1621</v>
      </c>
      <c r="F1649" s="14"/>
      <c r="G1649" s="14"/>
      <c r="H1649" s="14"/>
      <c r="I1649" s="14"/>
      <c r="J1649" s="14"/>
      <c r="K1649" s="14"/>
      <c r="L1649" s="14"/>
      <c r="M1649" s="14"/>
      <c r="N1649" s="14"/>
      <c r="O1649" s="14"/>
      <c r="P1649" s="14"/>
      <c r="Q1649" s="14"/>
      <c r="R1649" s="14"/>
      <c r="S1649" s="14"/>
      <c r="T1649" s="14"/>
      <c r="U1649" s="14"/>
      <c r="V1649" s="14"/>
    </row>
    <row r="1650" ht="20.05" customHeight="1">
      <c r="A1650" s="10">
        <v>65</v>
      </c>
      <c r="B1650" s="11">
        <v>49</v>
      </c>
      <c r="C1650" s="12">
        <v>1649</v>
      </c>
      <c r="D1650" t="s" s="13">
        <v>1516</v>
      </c>
      <c r="E1650" t="s" s="13">
        <v>1622</v>
      </c>
      <c r="F1650" s="14"/>
      <c r="G1650" s="14"/>
      <c r="H1650" s="14"/>
      <c r="I1650" s="14"/>
      <c r="J1650" s="14"/>
      <c r="K1650" s="14"/>
      <c r="L1650" s="14"/>
      <c r="M1650" s="14"/>
      <c r="N1650" s="14"/>
      <c r="O1650" s="14"/>
      <c r="P1650" s="14"/>
      <c r="Q1650" s="14"/>
      <c r="R1650" s="14"/>
      <c r="S1650" s="14"/>
      <c r="T1650" s="14"/>
      <c r="U1650" s="14"/>
      <c r="V1650" s="14"/>
    </row>
    <row r="1651" ht="20.05" customHeight="1">
      <c r="A1651" s="10">
        <v>66</v>
      </c>
      <c r="B1651" s="11">
        <v>49</v>
      </c>
      <c r="C1651" s="12">
        <v>1650</v>
      </c>
      <c r="D1651" t="s" s="13">
        <v>1516</v>
      </c>
      <c r="E1651" t="s" s="13">
        <v>1623</v>
      </c>
      <c r="F1651" s="14"/>
      <c r="G1651" s="14"/>
      <c r="H1651" s="14"/>
      <c r="I1651" s="14"/>
      <c r="J1651" s="14"/>
      <c r="K1651" s="14"/>
      <c r="L1651" s="14"/>
      <c r="M1651" s="14"/>
      <c r="N1651" s="14"/>
      <c r="O1651" s="14"/>
      <c r="P1651" s="14"/>
      <c r="Q1651" s="14"/>
      <c r="R1651" s="14"/>
      <c r="S1651" s="14"/>
      <c r="T1651" s="14"/>
      <c r="U1651" s="14"/>
      <c r="V1651" s="14"/>
    </row>
    <row r="1652" ht="20.05" customHeight="1">
      <c r="A1652" s="10">
        <v>1</v>
      </c>
      <c r="B1652" s="11">
        <v>51</v>
      </c>
      <c r="C1652" s="12">
        <v>1651</v>
      </c>
      <c r="D1652" t="s" s="13">
        <v>1516</v>
      </c>
      <c r="E1652" t="s" s="13">
        <v>1624</v>
      </c>
      <c r="F1652" s="14"/>
      <c r="G1652" s="14"/>
      <c r="H1652" s="14"/>
      <c r="I1652" s="14"/>
      <c r="J1652" s="14"/>
      <c r="K1652" s="14"/>
      <c r="L1652" s="14"/>
      <c r="M1652" s="14"/>
      <c r="N1652" s="14"/>
      <c r="O1652" s="14"/>
      <c r="P1652" s="14"/>
      <c r="Q1652" s="14"/>
      <c r="R1652" s="14"/>
      <c r="S1652" s="14"/>
      <c r="T1652" s="14"/>
      <c r="U1652" s="14"/>
      <c r="V1652" s="14"/>
    </row>
    <row r="1653" ht="20.05" customHeight="1">
      <c r="A1653" s="10">
        <v>2</v>
      </c>
      <c r="B1653" s="11">
        <v>51</v>
      </c>
      <c r="C1653" s="12">
        <v>1652</v>
      </c>
      <c r="D1653" t="s" s="13">
        <v>1516</v>
      </c>
      <c r="E1653" t="s" s="13">
        <v>1625</v>
      </c>
      <c r="F1653" s="14"/>
      <c r="G1653" s="14"/>
      <c r="H1653" s="14"/>
      <c r="I1653" s="14"/>
      <c r="J1653" s="14"/>
      <c r="K1653" s="14"/>
      <c r="L1653" s="14"/>
      <c r="M1653" s="14"/>
      <c r="N1653" s="14"/>
      <c r="O1653" s="14"/>
      <c r="P1653" s="14"/>
      <c r="Q1653" s="14"/>
      <c r="R1653" s="14"/>
      <c r="S1653" s="14"/>
      <c r="T1653" s="14"/>
      <c r="U1653" s="14"/>
      <c r="V1653" s="14"/>
    </row>
    <row r="1654" ht="20.05" customHeight="1">
      <c r="A1654" s="10">
        <v>3</v>
      </c>
      <c r="B1654" s="11">
        <v>51</v>
      </c>
      <c r="C1654" s="12">
        <v>1653</v>
      </c>
      <c r="D1654" t="s" s="13">
        <v>1516</v>
      </c>
      <c r="E1654" t="s" s="13">
        <v>1626</v>
      </c>
      <c r="F1654" s="14"/>
      <c r="G1654" s="14"/>
      <c r="H1654" s="14"/>
      <c r="I1654" s="14"/>
      <c r="J1654" s="14"/>
      <c r="K1654" s="14"/>
      <c r="L1654" s="14"/>
      <c r="M1654" s="14"/>
      <c r="N1654" s="14"/>
      <c r="O1654" s="14"/>
      <c r="P1654" s="14"/>
      <c r="Q1654" s="14"/>
      <c r="R1654" s="14"/>
      <c r="S1654" s="14"/>
      <c r="T1654" s="14"/>
      <c r="U1654" s="14"/>
      <c r="V1654" s="14"/>
    </row>
    <row r="1655" ht="20.05" customHeight="1">
      <c r="A1655" s="10">
        <v>4</v>
      </c>
      <c r="B1655" s="11">
        <v>51</v>
      </c>
      <c r="C1655" s="12">
        <v>1654</v>
      </c>
      <c r="D1655" t="s" s="13">
        <v>1516</v>
      </c>
      <c r="E1655" t="s" s="13">
        <v>1627</v>
      </c>
      <c r="F1655" s="14"/>
      <c r="G1655" s="14"/>
      <c r="H1655" s="14"/>
      <c r="I1655" s="14"/>
      <c r="J1655" s="14"/>
      <c r="K1655" s="14"/>
      <c r="L1655" s="14"/>
      <c r="M1655" s="14"/>
      <c r="N1655" s="14"/>
      <c r="O1655" s="14"/>
      <c r="P1655" s="14"/>
      <c r="Q1655" s="14"/>
      <c r="R1655" s="14"/>
      <c r="S1655" s="14"/>
      <c r="T1655" s="14"/>
      <c r="U1655" s="14"/>
      <c r="V1655" s="14"/>
    </row>
    <row r="1656" ht="20.05" customHeight="1">
      <c r="A1656" s="10">
        <v>5</v>
      </c>
      <c r="B1656" s="11">
        <v>51</v>
      </c>
      <c r="C1656" s="12">
        <v>1655</v>
      </c>
      <c r="D1656" t="s" s="13">
        <v>1516</v>
      </c>
      <c r="E1656" t="s" s="13">
        <v>1628</v>
      </c>
      <c r="F1656" s="14"/>
      <c r="G1656" s="14"/>
      <c r="H1656" s="14"/>
      <c r="I1656" s="14"/>
      <c r="J1656" s="14"/>
      <c r="K1656" s="14"/>
      <c r="L1656" s="14"/>
      <c r="M1656" s="14"/>
      <c r="N1656" s="14"/>
      <c r="O1656" s="14"/>
      <c r="P1656" s="14"/>
      <c r="Q1656" s="14"/>
      <c r="R1656" s="14"/>
      <c r="S1656" s="14"/>
      <c r="T1656" s="14"/>
      <c r="U1656" s="14"/>
      <c r="V1656" s="14"/>
    </row>
    <row r="1657" ht="20.05" customHeight="1">
      <c r="A1657" s="10">
        <v>6</v>
      </c>
      <c r="B1657" s="11">
        <v>51</v>
      </c>
      <c r="C1657" s="12">
        <v>1656</v>
      </c>
      <c r="D1657" t="s" s="13">
        <v>1516</v>
      </c>
      <c r="E1657" t="s" s="13">
        <v>1629</v>
      </c>
      <c r="F1657" s="14"/>
      <c r="G1657" s="14"/>
      <c r="H1657" s="14"/>
      <c r="I1657" s="14"/>
      <c r="J1657" s="14"/>
      <c r="K1657" s="14"/>
      <c r="L1657" s="14"/>
      <c r="M1657" s="14"/>
      <c r="N1657" s="14"/>
      <c r="O1657" s="14"/>
      <c r="P1657" s="14"/>
      <c r="Q1657" s="14"/>
      <c r="R1657" s="14"/>
      <c r="S1657" s="14"/>
      <c r="T1657" s="14"/>
      <c r="U1657" s="14"/>
      <c r="V1657" s="14"/>
    </row>
    <row r="1658" ht="20.05" customHeight="1">
      <c r="A1658" s="10">
        <v>7</v>
      </c>
      <c r="B1658" s="11">
        <v>51</v>
      </c>
      <c r="C1658" s="12">
        <v>1657</v>
      </c>
      <c r="D1658" t="s" s="13">
        <v>1516</v>
      </c>
      <c r="E1658" t="s" s="13">
        <v>1630</v>
      </c>
      <c r="F1658" s="14"/>
      <c r="G1658" s="14"/>
      <c r="H1658" s="14"/>
      <c r="I1658" s="14"/>
      <c r="J1658" s="14"/>
      <c r="K1658" s="14"/>
      <c r="L1658" s="14"/>
      <c r="M1658" s="14"/>
      <c r="N1658" s="14"/>
      <c r="O1658" s="14"/>
      <c r="P1658" s="14"/>
      <c r="Q1658" s="14"/>
      <c r="R1658" s="14"/>
      <c r="S1658" s="14"/>
      <c r="T1658" s="14"/>
      <c r="U1658" s="14"/>
      <c r="V1658" s="14"/>
    </row>
    <row r="1659" ht="20.05" customHeight="1">
      <c r="A1659" s="10">
        <v>8</v>
      </c>
      <c r="B1659" s="11">
        <v>51</v>
      </c>
      <c r="C1659" s="12">
        <v>1658</v>
      </c>
      <c r="D1659" t="s" s="13">
        <v>1516</v>
      </c>
      <c r="E1659" t="s" s="13">
        <v>1631</v>
      </c>
      <c r="F1659" s="14"/>
      <c r="G1659" s="14"/>
      <c r="H1659" s="14"/>
      <c r="I1659" s="14"/>
      <c r="J1659" s="14"/>
      <c r="K1659" s="14"/>
      <c r="L1659" s="14"/>
      <c r="M1659" s="14"/>
      <c r="N1659" s="14"/>
      <c r="O1659" s="14"/>
      <c r="P1659" s="14"/>
      <c r="Q1659" s="14"/>
      <c r="R1659" s="14"/>
      <c r="S1659" s="14"/>
      <c r="T1659" s="14"/>
      <c r="U1659" s="14"/>
      <c r="V1659" s="14"/>
    </row>
    <row r="1660" ht="20.05" customHeight="1">
      <c r="A1660" s="10">
        <v>9</v>
      </c>
      <c r="B1660" s="11">
        <v>51</v>
      </c>
      <c r="C1660" s="12">
        <v>1659</v>
      </c>
      <c r="D1660" t="s" s="13">
        <v>1516</v>
      </c>
      <c r="E1660" t="s" s="13">
        <v>1632</v>
      </c>
      <c r="F1660" s="14"/>
      <c r="G1660" s="14"/>
      <c r="H1660" s="14"/>
      <c r="I1660" s="14"/>
      <c r="J1660" s="14"/>
      <c r="K1660" s="14"/>
      <c r="L1660" s="14"/>
      <c r="M1660" s="14"/>
      <c r="N1660" s="14"/>
      <c r="O1660" s="14"/>
      <c r="P1660" s="14"/>
      <c r="Q1660" s="14"/>
      <c r="R1660" s="14"/>
      <c r="S1660" s="14"/>
      <c r="T1660" s="14"/>
      <c r="U1660" s="14"/>
      <c r="V1660" s="14"/>
    </row>
    <row r="1661" ht="20.05" customHeight="1">
      <c r="A1661" s="10">
        <v>10</v>
      </c>
      <c r="B1661" s="11">
        <v>51</v>
      </c>
      <c r="C1661" s="12">
        <v>1660</v>
      </c>
      <c r="D1661" t="s" s="13">
        <v>1516</v>
      </c>
      <c r="E1661" t="s" s="13">
        <v>1633</v>
      </c>
      <c r="F1661" s="14"/>
      <c r="G1661" s="14"/>
      <c r="H1661" s="14"/>
      <c r="I1661" s="14"/>
      <c r="J1661" s="14"/>
      <c r="K1661" s="14"/>
      <c r="L1661" s="14"/>
      <c r="M1661" s="14"/>
      <c r="N1661" s="14"/>
      <c r="O1661" s="14"/>
      <c r="P1661" s="14"/>
      <c r="Q1661" s="14"/>
      <c r="R1661" s="14"/>
      <c r="S1661" s="14"/>
      <c r="T1661" s="14"/>
      <c r="U1661" s="14"/>
      <c r="V1661" s="14"/>
    </row>
    <row r="1662" ht="20.05" customHeight="1">
      <c r="A1662" s="10">
        <v>11</v>
      </c>
      <c r="B1662" s="11">
        <v>51</v>
      </c>
      <c r="C1662" s="12">
        <v>1661</v>
      </c>
      <c r="D1662" t="s" s="13">
        <v>1516</v>
      </c>
      <c r="E1662" t="s" s="13">
        <v>1634</v>
      </c>
      <c r="F1662" s="14"/>
      <c r="G1662" s="14"/>
      <c r="H1662" s="14"/>
      <c r="I1662" s="14"/>
      <c r="J1662" s="14"/>
      <c r="K1662" s="14"/>
      <c r="L1662" s="14"/>
      <c r="M1662" s="14"/>
      <c r="N1662" s="14"/>
      <c r="O1662" s="14"/>
      <c r="P1662" s="14"/>
      <c r="Q1662" s="14"/>
      <c r="R1662" s="14"/>
      <c r="S1662" s="14"/>
      <c r="T1662" s="14"/>
      <c r="U1662" s="14"/>
      <c r="V1662" s="14"/>
    </row>
    <row r="1663" ht="20.05" customHeight="1">
      <c r="A1663" s="10">
        <v>12</v>
      </c>
      <c r="B1663" s="11">
        <v>51</v>
      </c>
      <c r="C1663" s="12">
        <v>1662</v>
      </c>
      <c r="D1663" t="s" s="13">
        <v>1516</v>
      </c>
      <c r="E1663" t="s" s="13">
        <v>1635</v>
      </c>
      <c r="F1663" s="14"/>
      <c r="G1663" s="14"/>
      <c r="H1663" s="14"/>
      <c r="I1663" s="14"/>
      <c r="J1663" s="14"/>
      <c r="K1663" s="14"/>
      <c r="L1663" s="14"/>
      <c r="M1663" s="14"/>
      <c r="N1663" s="14"/>
      <c r="O1663" s="14"/>
      <c r="P1663" s="14"/>
      <c r="Q1663" s="14"/>
      <c r="R1663" s="14"/>
      <c r="S1663" s="14"/>
      <c r="T1663" s="14"/>
      <c r="U1663" s="14"/>
      <c r="V1663" s="14"/>
    </row>
    <row r="1664" ht="20.05" customHeight="1">
      <c r="A1664" s="10">
        <v>13</v>
      </c>
      <c r="B1664" s="11">
        <v>51</v>
      </c>
      <c r="C1664" s="12">
        <v>1663</v>
      </c>
      <c r="D1664" t="s" s="13">
        <v>1516</v>
      </c>
      <c r="E1664" t="s" s="13">
        <v>1636</v>
      </c>
      <c r="F1664" s="14"/>
      <c r="G1664" s="14"/>
      <c r="H1664" s="14"/>
      <c r="I1664" s="14"/>
      <c r="J1664" s="14"/>
      <c r="K1664" s="14"/>
      <c r="L1664" s="14"/>
      <c r="M1664" s="14"/>
      <c r="N1664" s="14"/>
      <c r="O1664" s="14"/>
      <c r="P1664" s="14"/>
      <c r="Q1664" s="14"/>
      <c r="R1664" s="14"/>
      <c r="S1664" s="14"/>
      <c r="T1664" s="14"/>
      <c r="U1664" s="14"/>
      <c r="V1664" s="14"/>
    </row>
    <row r="1665" ht="20.05" customHeight="1">
      <c r="A1665" s="10">
        <v>14</v>
      </c>
      <c r="B1665" s="11">
        <v>51</v>
      </c>
      <c r="C1665" s="12">
        <v>1664</v>
      </c>
      <c r="D1665" t="s" s="13">
        <v>1516</v>
      </c>
      <c r="E1665" t="s" s="13">
        <v>1637</v>
      </c>
      <c r="F1665" s="14"/>
      <c r="G1665" s="14"/>
      <c r="H1665" s="14"/>
      <c r="I1665" s="14"/>
      <c r="J1665" s="14"/>
      <c r="K1665" s="14"/>
      <c r="L1665" s="14"/>
      <c r="M1665" s="14"/>
      <c r="N1665" s="14"/>
      <c r="O1665" s="14"/>
      <c r="P1665" s="14"/>
      <c r="Q1665" s="14"/>
      <c r="R1665" s="14"/>
      <c r="S1665" s="14"/>
      <c r="T1665" s="14"/>
      <c r="U1665" s="14"/>
      <c r="V1665" s="14"/>
    </row>
    <row r="1666" ht="20.05" customHeight="1">
      <c r="A1666" s="10">
        <v>15</v>
      </c>
      <c r="B1666" s="11">
        <v>51</v>
      </c>
      <c r="C1666" s="12">
        <v>1665</v>
      </c>
      <c r="D1666" t="s" s="13">
        <v>1516</v>
      </c>
      <c r="E1666" t="s" s="13">
        <v>1638</v>
      </c>
      <c r="F1666" s="14"/>
      <c r="G1666" s="14"/>
      <c r="H1666" s="14"/>
      <c r="I1666" s="14"/>
      <c r="J1666" s="14"/>
      <c r="K1666" s="14"/>
      <c r="L1666" s="14"/>
      <c r="M1666" s="14"/>
      <c r="N1666" s="14"/>
      <c r="O1666" s="14"/>
      <c r="P1666" s="14"/>
      <c r="Q1666" s="14"/>
      <c r="R1666" s="14"/>
      <c r="S1666" s="14"/>
      <c r="T1666" s="14"/>
      <c r="U1666" s="14"/>
      <c r="V1666" s="14"/>
    </row>
    <row r="1667" ht="20.05" customHeight="1">
      <c r="A1667" s="10">
        <v>16</v>
      </c>
      <c r="B1667" s="11">
        <v>51</v>
      </c>
      <c r="C1667" s="12">
        <v>1666</v>
      </c>
      <c r="D1667" t="s" s="13">
        <v>1516</v>
      </c>
      <c r="E1667" t="s" s="13">
        <v>1639</v>
      </c>
      <c r="F1667" s="14"/>
      <c r="G1667" s="14"/>
      <c r="H1667" s="14"/>
      <c r="I1667" s="14"/>
      <c r="J1667" s="14"/>
      <c r="K1667" s="14"/>
      <c r="L1667" s="14"/>
      <c r="M1667" s="14"/>
      <c r="N1667" s="14"/>
      <c r="O1667" s="14"/>
      <c r="P1667" s="14"/>
      <c r="Q1667" s="14"/>
      <c r="R1667" s="14"/>
      <c r="S1667" s="14"/>
      <c r="T1667" s="14"/>
      <c r="U1667" s="14"/>
      <c r="V1667" s="14"/>
    </row>
    <row r="1668" ht="20.05" customHeight="1">
      <c r="A1668" s="10">
        <v>17</v>
      </c>
      <c r="B1668" s="11">
        <v>51</v>
      </c>
      <c r="C1668" s="12">
        <v>1667</v>
      </c>
      <c r="D1668" t="s" s="13">
        <v>1516</v>
      </c>
      <c r="E1668" t="s" s="13">
        <v>1640</v>
      </c>
      <c r="F1668" s="14"/>
      <c r="G1668" s="14"/>
      <c r="H1668" s="14"/>
      <c r="I1668" s="14"/>
      <c r="J1668" s="14"/>
      <c r="K1668" s="14"/>
      <c r="L1668" s="14"/>
      <c r="M1668" s="14"/>
      <c r="N1668" s="14"/>
      <c r="O1668" s="14"/>
      <c r="P1668" s="14"/>
      <c r="Q1668" s="14"/>
      <c r="R1668" s="14"/>
      <c r="S1668" s="14"/>
      <c r="T1668" s="14"/>
      <c r="U1668" s="14"/>
      <c r="V1668" s="14"/>
    </row>
    <row r="1669" ht="20.05" customHeight="1">
      <c r="A1669" s="10">
        <v>18</v>
      </c>
      <c r="B1669" s="11">
        <v>51</v>
      </c>
      <c r="C1669" s="12">
        <v>1668</v>
      </c>
      <c r="D1669" t="s" s="13">
        <v>1516</v>
      </c>
      <c r="E1669" t="s" s="13">
        <v>1641</v>
      </c>
      <c r="F1669" s="14"/>
      <c r="G1669" s="14"/>
      <c r="H1669" s="14"/>
      <c r="I1669" s="14"/>
      <c r="J1669" s="14"/>
      <c r="K1669" s="14"/>
      <c r="L1669" s="14"/>
      <c r="M1669" s="14"/>
      <c r="N1669" s="14"/>
      <c r="O1669" s="14"/>
      <c r="P1669" s="14"/>
      <c r="Q1669" s="14"/>
      <c r="R1669" s="14"/>
      <c r="S1669" s="14"/>
      <c r="T1669" s="14"/>
      <c r="U1669" s="14"/>
      <c r="V1669" s="14"/>
    </row>
    <row r="1670" ht="20.05" customHeight="1">
      <c r="A1670" s="10">
        <v>19</v>
      </c>
      <c r="B1670" s="11">
        <v>51</v>
      </c>
      <c r="C1670" s="12">
        <v>1669</v>
      </c>
      <c r="D1670" t="s" s="13">
        <v>1516</v>
      </c>
      <c r="E1670" t="s" s="13">
        <v>1642</v>
      </c>
      <c r="F1670" s="14"/>
      <c r="G1670" s="14"/>
      <c r="H1670" s="14"/>
      <c r="I1670" s="14"/>
      <c r="J1670" s="14"/>
      <c r="K1670" s="14"/>
      <c r="L1670" s="14"/>
      <c r="M1670" s="14"/>
      <c r="N1670" s="14"/>
      <c r="O1670" s="14"/>
      <c r="P1670" s="14"/>
      <c r="Q1670" s="14"/>
      <c r="R1670" s="14"/>
      <c r="S1670" s="14"/>
      <c r="T1670" s="14"/>
      <c r="U1670" s="14"/>
      <c r="V1670" s="14"/>
    </row>
    <row r="1671" ht="20.05" customHeight="1">
      <c r="A1671" s="10">
        <v>20</v>
      </c>
      <c r="B1671" s="11">
        <v>51</v>
      </c>
      <c r="C1671" s="12">
        <v>1670</v>
      </c>
      <c r="D1671" t="s" s="13">
        <v>1516</v>
      </c>
      <c r="E1671" t="s" s="13">
        <v>1643</v>
      </c>
      <c r="F1671" s="14"/>
      <c r="G1671" s="14"/>
      <c r="H1671" s="14"/>
      <c r="I1671" s="14"/>
      <c r="J1671" s="14"/>
      <c r="K1671" s="14"/>
      <c r="L1671" s="14"/>
      <c r="M1671" s="14"/>
      <c r="N1671" s="14"/>
      <c r="O1671" s="14"/>
      <c r="P1671" s="14"/>
      <c r="Q1671" s="14"/>
      <c r="R1671" s="14"/>
      <c r="S1671" s="14"/>
      <c r="T1671" s="14"/>
      <c r="U1671" s="14"/>
      <c r="V1671" s="14"/>
    </row>
    <row r="1672" ht="20.05" customHeight="1">
      <c r="A1672" s="10">
        <v>21</v>
      </c>
      <c r="B1672" s="11">
        <v>51</v>
      </c>
      <c r="C1672" s="12">
        <v>1671</v>
      </c>
      <c r="D1672" t="s" s="13">
        <v>1516</v>
      </c>
      <c r="E1672" t="s" s="13">
        <v>1644</v>
      </c>
      <c r="F1672" s="14"/>
      <c r="G1672" s="14"/>
      <c r="H1672" s="14"/>
      <c r="I1672" s="14"/>
      <c r="J1672" s="14"/>
      <c r="K1672" s="14"/>
      <c r="L1672" s="14"/>
      <c r="M1672" s="14"/>
      <c r="N1672" s="14"/>
      <c r="O1672" s="14"/>
      <c r="P1672" s="14"/>
      <c r="Q1672" s="14"/>
      <c r="R1672" s="14"/>
      <c r="S1672" s="14"/>
      <c r="T1672" s="14"/>
      <c r="U1672" s="14"/>
      <c r="V1672" s="14"/>
    </row>
    <row r="1673" ht="20.05" customHeight="1">
      <c r="A1673" s="10">
        <v>22</v>
      </c>
      <c r="B1673" s="11">
        <v>51</v>
      </c>
      <c r="C1673" s="12">
        <v>1672</v>
      </c>
      <c r="D1673" t="s" s="13">
        <v>1516</v>
      </c>
      <c r="E1673" t="s" s="13">
        <v>1645</v>
      </c>
      <c r="F1673" s="14"/>
      <c r="G1673" s="14"/>
      <c r="H1673" s="14"/>
      <c r="I1673" s="14"/>
      <c r="J1673" s="14"/>
      <c r="K1673" s="14"/>
      <c r="L1673" s="14"/>
      <c r="M1673" s="14"/>
      <c r="N1673" s="14"/>
      <c r="O1673" s="14"/>
      <c r="P1673" s="14"/>
      <c r="Q1673" s="14"/>
      <c r="R1673" s="14"/>
      <c r="S1673" s="14"/>
      <c r="T1673" s="14"/>
      <c r="U1673" s="14"/>
      <c r="V1673" s="14"/>
    </row>
    <row r="1674" ht="20.05" customHeight="1">
      <c r="A1674" s="10">
        <v>23</v>
      </c>
      <c r="B1674" s="11">
        <v>51</v>
      </c>
      <c r="C1674" s="12">
        <v>1673</v>
      </c>
      <c r="D1674" t="s" s="13">
        <v>1516</v>
      </c>
      <c r="E1674" t="s" s="13">
        <v>1646</v>
      </c>
      <c r="F1674" s="14"/>
      <c r="G1674" s="14"/>
      <c r="H1674" s="14"/>
      <c r="I1674" s="14"/>
      <c r="J1674" s="14"/>
      <c r="K1674" s="14"/>
      <c r="L1674" s="14"/>
      <c r="M1674" s="14"/>
      <c r="N1674" s="14"/>
      <c r="O1674" s="14"/>
      <c r="P1674" s="14"/>
      <c r="Q1674" s="14"/>
      <c r="R1674" s="14"/>
      <c r="S1674" s="14"/>
      <c r="T1674" s="14"/>
      <c r="U1674" s="14"/>
      <c r="V1674" s="14"/>
    </row>
    <row r="1675" ht="20.05" customHeight="1">
      <c r="A1675" s="10">
        <v>24</v>
      </c>
      <c r="B1675" s="11">
        <v>51</v>
      </c>
      <c r="C1675" s="12">
        <v>1674</v>
      </c>
      <c r="D1675" t="s" s="13">
        <v>1516</v>
      </c>
      <c r="E1675" t="s" s="13">
        <v>1647</v>
      </c>
      <c r="F1675" s="14"/>
      <c r="G1675" s="14"/>
      <c r="H1675" s="14"/>
      <c r="I1675" s="14"/>
      <c r="J1675" s="14"/>
      <c r="K1675" s="14"/>
      <c r="L1675" s="14"/>
      <c r="M1675" s="14"/>
      <c r="N1675" s="14"/>
      <c r="O1675" s="14"/>
      <c r="P1675" s="14"/>
      <c r="Q1675" s="14"/>
      <c r="R1675" s="14"/>
      <c r="S1675" s="14"/>
      <c r="T1675" s="14"/>
      <c r="U1675" s="14"/>
      <c r="V1675" s="14"/>
    </row>
    <row r="1676" ht="20.05" customHeight="1">
      <c r="A1676" s="10">
        <v>25</v>
      </c>
      <c r="B1676" s="11">
        <v>51</v>
      </c>
      <c r="C1676" s="12">
        <v>1675</v>
      </c>
      <c r="D1676" t="s" s="13">
        <v>1516</v>
      </c>
      <c r="E1676" t="s" s="13">
        <v>1648</v>
      </c>
      <c r="F1676" s="14"/>
      <c r="G1676" s="14"/>
      <c r="H1676" s="14"/>
      <c r="I1676" s="14"/>
      <c r="J1676" s="14"/>
      <c r="K1676" s="14"/>
      <c r="L1676" s="14"/>
      <c r="M1676" s="14"/>
      <c r="N1676" s="14"/>
      <c r="O1676" s="14"/>
      <c r="P1676" s="14"/>
      <c r="Q1676" s="14"/>
      <c r="R1676" s="14"/>
      <c r="S1676" s="14"/>
      <c r="T1676" s="14"/>
      <c r="U1676" s="14"/>
      <c r="V1676" s="14"/>
    </row>
    <row r="1677" ht="20.05" customHeight="1">
      <c r="A1677" s="10">
        <v>26</v>
      </c>
      <c r="B1677" s="11">
        <v>51</v>
      </c>
      <c r="C1677" s="12">
        <v>1676</v>
      </c>
      <c r="D1677" t="s" s="13">
        <v>1516</v>
      </c>
      <c r="E1677" t="s" s="13">
        <v>1649</v>
      </c>
      <c r="F1677" s="14"/>
      <c r="G1677" s="14"/>
      <c r="H1677" s="14"/>
      <c r="I1677" s="14"/>
      <c r="J1677" s="14"/>
      <c r="K1677" s="14"/>
      <c r="L1677" s="14"/>
      <c r="M1677" s="14"/>
      <c r="N1677" s="14"/>
      <c r="O1677" s="14"/>
      <c r="P1677" s="14"/>
      <c r="Q1677" s="14"/>
      <c r="R1677" s="14"/>
      <c r="S1677" s="14"/>
      <c r="T1677" s="14"/>
      <c r="U1677" s="14"/>
      <c r="V1677" s="14"/>
    </row>
    <row r="1678" ht="20.05" customHeight="1">
      <c r="A1678" s="10">
        <v>27</v>
      </c>
      <c r="B1678" s="11">
        <v>51</v>
      </c>
      <c r="C1678" s="12">
        <v>1677</v>
      </c>
      <c r="D1678" t="s" s="13">
        <v>1516</v>
      </c>
      <c r="E1678" t="s" s="13">
        <v>1650</v>
      </c>
      <c r="F1678" s="14"/>
      <c r="G1678" s="14"/>
      <c r="H1678" s="14"/>
      <c r="I1678" s="14"/>
      <c r="J1678" s="14"/>
      <c r="K1678" s="14"/>
      <c r="L1678" s="14"/>
      <c r="M1678" s="14"/>
      <c r="N1678" s="14"/>
      <c r="O1678" s="14"/>
      <c r="P1678" s="14"/>
      <c r="Q1678" s="14"/>
      <c r="R1678" s="14"/>
      <c r="S1678" s="14"/>
      <c r="T1678" s="14"/>
      <c r="U1678" s="14"/>
      <c r="V1678" s="14"/>
    </row>
    <row r="1679" ht="20.05" customHeight="1">
      <c r="A1679" s="10">
        <v>28</v>
      </c>
      <c r="B1679" s="11">
        <v>51</v>
      </c>
      <c r="C1679" s="12">
        <v>1678</v>
      </c>
      <c r="D1679" t="s" s="13">
        <v>1516</v>
      </c>
      <c r="E1679" t="s" s="13">
        <v>1651</v>
      </c>
      <c r="F1679" s="14"/>
      <c r="G1679" s="14"/>
      <c r="H1679" s="14"/>
      <c r="I1679" s="14"/>
      <c r="J1679" s="14"/>
      <c r="K1679" s="14"/>
      <c r="L1679" s="14"/>
      <c r="M1679" s="14"/>
      <c r="N1679" s="14"/>
      <c r="O1679" s="14"/>
      <c r="P1679" s="14"/>
      <c r="Q1679" s="14"/>
      <c r="R1679" s="14"/>
      <c r="S1679" s="14"/>
      <c r="T1679" s="14"/>
      <c r="U1679" s="14"/>
      <c r="V1679" s="14"/>
    </row>
    <row r="1680" ht="20.05" customHeight="1">
      <c r="A1680" s="10">
        <v>29</v>
      </c>
      <c r="B1680" s="11">
        <v>51</v>
      </c>
      <c r="C1680" s="12">
        <v>1679</v>
      </c>
      <c r="D1680" t="s" s="13">
        <v>1516</v>
      </c>
      <c r="E1680" t="s" s="13">
        <v>1652</v>
      </c>
      <c r="F1680" s="14"/>
      <c r="G1680" s="14"/>
      <c r="H1680" s="14"/>
      <c r="I1680" s="14"/>
      <c r="J1680" s="14"/>
      <c r="K1680" s="14"/>
      <c r="L1680" s="14"/>
      <c r="M1680" s="14"/>
      <c r="N1680" s="14"/>
      <c r="O1680" s="14"/>
      <c r="P1680" s="14"/>
      <c r="Q1680" s="14"/>
      <c r="R1680" s="14"/>
      <c r="S1680" s="14"/>
      <c r="T1680" s="14"/>
      <c r="U1680" s="14"/>
      <c r="V1680" s="14"/>
    </row>
    <row r="1681" ht="20.05" customHeight="1">
      <c r="A1681" s="10">
        <v>30</v>
      </c>
      <c r="B1681" s="11">
        <v>51</v>
      </c>
      <c r="C1681" s="12">
        <v>1680</v>
      </c>
      <c r="D1681" t="s" s="13">
        <v>1516</v>
      </c>
      <c r="E1681" t="s" s="13">
        <v>1653</v>
      </c>
      <c r="F1681" s="14"/>
      <c r="G1681" s="14"/>
      <c r="H1681" s="14"/>
      <c r="I1681" s="14"/>
      <c r="J1681" s="14"/>
      <c r="K1681" s="14"/>
      <c r="L1681" s="14"/>
      <c r="M1681" s="14"/>
      <c r="N1681" s="14"/>
      <c r="O1681" s="14"/>
      <c r="P1681" s="14"/>
      <c r="Q1681" s="14"/>
      <c r="R1681" s="14"/>
      <c r="S1681" s="14"/>
      <c r="T1681" s="14"/>
      <c r="U1681" s="14"/>
      <c r="V1681" s="14"/>
    </row>
    <row r="1682" ht="20.05" customHeight="1">
      <c r="A1682" s="10">
        <v>31</v>
      </c>
      <c r="B1682" s="11">
        <v>51</v>
      </c>
      <c r="C1682" s="12">
        <v>1681</v>
      </c>
      <c r="D1682" t="s" s="13">
        <v>1516</v>
      </c>
      <c r="E1682" t="s" s="13">
        <v>1654</v>
      </c>
      <c r="F1682" s="14"/>
      <c r="G1682" s="14"/>
      <c r="H1682" s="14"/>
      <c r="I1682" s="14"/>
      <c r="J1682" s="14"/>
      <c r="K1682" s="14"/>
      <c r="L1682" s="14"/>
      <c r="M1682" s="14"/>
      <c r="N1682" s="14"/>
      <c r="O1682" s="14"/>
      <c r="P1682" s="14"/>
      <c r="Q1682" s="14"/>
      <c r="R1682" s="14"/>
      <c r="S1682" s="14"/>
      <c r="T1682" s="14"/>
      <c r="U1682" s="14"/>
      <c r="V1682" s="14"/>
    </row>
    <row r="1683" ht="20.05" customHeight="1">
      <c r="A1683" s="10">
        <v>32</v>
      </c>
      <c r="B1683" s="11">
        <v>51</v>
      </c>
      <c r="C1683" s="12">
        <v>1682</v>
      </c>
      <c r="D1683" t="s" s="13">
        <v>1516</v>
      </c>
      <c r="E1683" t="s" s="13">
        <v>1655</v>
      </c>
      <c r="F1683" s="14"/>
      <c r="G1683" s="14"/>
      <c r="H1683" s="14"/>
      <c r="I1683" s="14"/>
      <c r="J1683" s="14"/>
      <c r="K1683" s="14"/>
      <c r="L1683" s="14"/>
      <c r="M1683" s="14"/>
      <c r="N1683" s="14"/>
      <c r="O1683" s="14"/>
      <c r="P1683" s="14"/>
      <c r="Q1683" s="14"/>
      <c r="R1683" s="14"/>
      <c r="S1683" s="14"/>
      <c r="T1683" s="14"/>
      <c r="U1683" s="14"/>
      <c r="V1683" s="14"/>
    </row>
    <row r="1684" ht="20.05" customHeight="1">
      <c r="A1684" s="10">
        <v>33</v>
      </c>
      <c r="B1684" s="11">
        <v>51</v>
      </c>
      <c r="C1684" s="12">
        <v>1683</v>
      </c>
      <c r="D1684" t="s" s="13">
        <v>1516</v>
      </c>
      <c r="E1684" t="s" s="13">
        <v>1656</v>
      </c>
      <c r="F1684" s="14"/>
      <c r="G1684" s="14"/>
      <c r="H1684" s="14"/>
      <c r="I1684" s="14"/>
      <c r="J1684" s="14"/>
      <c r="K1684" s="14"/>
      <c r="L1684" s="14"/>
      <c r="M1684" s="14"/>
      <c r="N1684" s="14"/>
      <c r="O1684" s="14"/>
      <c r="P1684" s="14"/>
      <c r="Q1684" s="14"/>
      <c r="R1684" s="14"/>
      <c r="S1684" s="14"/>
      <c r="T1684" s="14"/>
      <c r="U1684" s="14"/>
      <c r="V1684" s="14"/>
    </row>
    <row r="1685" ht="20.05" customHeight="1">
      <c r="A1685" s="10">
        <v>34</v>
      </c>
      <c r="B1685" s="11">
        <v>51</v>
      </c>
      <c r="C1685" s="12">
        <v>1684</v>
      </c>
      <c r="D1685" t="s" s="13">
        <v>1516</v>
      </c>
      <c r="E1685" t="s" s="13">
        <v>1657</v>
      </c>
      <c r="F1685" s="14"/>
      <c r="G1685" s="14"/>
      <c r="H1685" s="14"/>
      <c r="I1685" s="14"/>
      <c r="J1685" s="14"/>
      <c r="K1685" s="14"/>
      <c r="L1685" s="14"/>
      <c r="M1685" s="14"/>
      <c r="N1685" s="14"/>
      <c r="O1685" s="14"/>
      <c r="P1685" s="14"/>
      <c r="Q1685" s="14"/>
      <c r="R1685" s="14"/>
      <c r="S1685" s="14"/>
      <c r="T1685" s="14"/>
      <c r="U1685" s="14"/>
      <c r="V1685" s="14"/>
    </row>
    <row r="1686" ht="20.05" customHeight="1">
      <c r="A1686" s="10">
        <v>35</v>
      </c>
      <c r="B1686" s="11">
        <v>51</v>
      </c>
      <c r="C1686" s="12">
        <v>1685</v>
      </c>
      <c r="D1686" t="s" s="13">
        <v>1516</v>
      </c>
      <c r="E1686" t="s" s="13">
        <v>1658</v>
      </c>
      <c r="F1686" s="14"/>
      <c r="G1686" s="14"/>
      <c r="H1686" s="14"/>
      <c r="I1686" s="14"/>
      <c r="J1686" s="14"/>
      <c r="K1686" s="14"/>
      <c r="L1686" s="14"/>
      <c r="M1686" s="14"/>
      <c r="N1686" s="14"/>
      <c r="O1686" s="14"/>
      <c r="P1686" s="14"/>
      <c r="Q1686" s="14"/>
      <c r="R1686" s="14"/>
      <c r="S1686" s="14"/>
      <c r="T1686" s="14"/>
      <c r="U1686" s="14"/>
      <c r="V1686" s="14"/>
    </row>
    <row r="1687" ht="20.05" customHeight="1">
      <c r="A1687" s="10">
        <v>36</v>
      </c>
      <c r="B1687" s="11">
        <v>51</v>
      </c>
      <c r="C1687" s="12">
        <v>1686</v>
      </c>
      <c r="D1687" t="s" s="13">
        <v>1516</v>
      </c>
      <c r="E1687" t="s" s="13">
        <v>1659</v>
      </c>
      <c r="F1687" s="14"/>
      <c r="G1687" s="14"/>
      <c r="H1687" s="14"/>
      <c r="I1687" s="14"/>
      <c r="J1687" s="14"/>
      <c r="K1687" s="14"/>
      <c r="L1687" s="14"/>
      <c r="M1687" s="14"/>
      <c r="N1687" s="14"/>
      <c r="O1687" s="14"/>
      <c r="P1687" s="14"/>
      <c r="Q1687" s="14"/>
      <c r="R1687" s="14"/>
      <c r="S1687" s="14"/>
      <c r="T1687" s="14"/>
      <c r="U1687" s="14"/>
      <c r="V1687" s="14"/>
    </row>
    <row r="1688" ht="20.05" customHeight="1">
      <c r="A1688" s="10">
        <v>37</v>
      </c>
      <c r="B1688" s="11">
        <v>51</v>
      </c>
      <c r="C1688" s="12">
        <v>1687</v>
      </c>
      <c r="D1688" t="s" s="13">
        <v>1516</v>
      </c>
      <c r="E1688" t="s" s="13">
        <v>1660</v>
      </c>
      <c r="F1688" s="14"/>
      <c r="G1688" s="14"/>
      <c r="H1688" s="14"/>
      <c r="I1688" s="14"/>
      <c r="J1688" s="14"/>
      <c r="K1688" s="14"/>
      <c r="L1688" s="14"/>
      <c r="M1688" s="14"/>
      <c r="N1688" s="14"/>
      <c r="O1688" s="14"/>
      <c r="P1688" s="14"/>
      <c r="Q1688" s="14"/>
      <c r="R1688" s="14"/>
      <c r="S1688" s="14"/>
      <c r="T1688" s="14"/>
      <c r="U1688" s="14"/>
      <c r="V1688" s="14"/>
    </row>
    <row r="1689" ht="20.05" customHeight="1">
      <c r="A1689" s="10">
        <v>38</v>
      </c>
      <c r="B1689" s="11">
        <v>51</v>
      </c>
      <c r="C1689" s="12">
        <v>1688</v>
      </c>
      <c r="D1689" t="s" s="13">
        <v>1516</v>
      </c>
      <c r="E1689" t="s" s="13">
        <v>1661</v>
      </c>
      <c r="F1689" s="14"/>
      <c r="G1689" s="14"/>
      <c r="H1689" s="14"/>
      <c r="I1689" s="14"/>
      <c r="J1689" s="14"/>
      <c r="K1689" s="14"/>
      <c r="L1689" s="14"/>
      <c r="M1689" s="14"/>
      <c r="N1689" s="14"/>
      <c r="O1689" s="14"/>
      <c r="P1689" s="14"/>
      <c r="Q1689" s="14"/>
      <c r="R1689" s="14"/>
      <c r="S1689" s="14"/>
      <c r="T1689" s="14"/>
      <c r="U1689" s="14"/>
      <c r="V1689" s="14"/>
    </row>
    <row r="1690" ht="20.05" customHeight="1">
      <c r="A1690" s="10">
        <v>39</v>
      </c>
      <c r="B1690" s="11">
        <v>51</v>
      </c>
      <c r="C1690" s="12">
        <v>1689</v>
      </c>
      <c r="D1690" t="s" s="13">
        <v>1516</v>
      </c>
      <c r="E1690" t="s" s="13">
        <v>1662</v>
      </c>
      <c r="F1690" s="14"/>
      <c r="G1690" s="14"/>
      <c r="H1690" s="14"/>
      <c r="I1690" s="14"/>
      <c r="J1690" s="14"/>
      <c r="K1690" s="14"/>
      <c r="L1690" s="14"/>
      <c r="M1690" s="14"/>
      <c r="N1690" s="14"/>
      <c r="O1690" s="14"/>
      <c r="P1690" s="14"/>
      <c r="Q1690" s="14"/>
      <c r="R1690" s="14"/>
      <c r="S1690" s="14"/>
      <c r="T1690" s="14"/>
      <c r="U1690" s="14"/>
      <c r="V1690" s="14"/>
    </row>
    <row r="1691" ht="20.05" customHeight="1">
      <c r="A1691" s="10">
        <v>40</v>
      </c>
      <c r="B1691" s="11">
        <v>51</v>
      </c>
      <c r="C1691" s="12">
        <v>1690</v>
      </c>
      <c r="D1691" t="s" s="13">
        <v>1516</v>
      </c>
      <c r="E1691" t="s" s="13">
        <v>1663</v>
      </c>
      <c r="F1691" s="14"/>
      <c r="G1691" s="14"/>
      <c r="H1691" s="14"/>
      <c r="I1691" s="14"/>
      <c r="J1691" s="14"/>
      <c r="K1691" s="14"/>
      <c r="L1691" s="14"/>
      <c r="M1691" s="14"/>
      <c r="N1691" s="14"/>
      <c r="O1691" s="14"/>
      <c r="P1691" s="14"/>
      <c r="Q1691" s="14"/>
      <c r="R1691" s="14"/>
      <c r="S1691" s="14"/>
      <c r="T1691" s="14"/>
      <c r="U1691" s="14"/>
      <c r="V1691" s="14"/>
    </row>
    <row r="1692" ht="20.05" customHeight="1">
      <c r="A1692" s="10">
        <v>41</v>
      </c>
      <c r="B1692" s="11">
        <v>51</v>
      </c>
      <c r="C1692" s="12">
        <v>1691</v>
      </c>
      <c r="D1692" t="s" s="13">
        <v>1516</v>
      </c>
      <c r="E1692" t="s" s="13">
        <v>1664</v>
      </c>
      <c r="F1692" s="14"/>
      <c r="G1692" s="14"/>
      <c r="H1692" s="14"/>
      <c r="I1692" s="14"/>
      <c r="J1692" s="14"/>
      <c r="K1692" s="14"/>
      <c r="L1692" s="14"/>
      <c r="M1692" s="14"/>
      <c r="N1692" s="14"/>
      <c r="O1692" s="14"/>
      <c r="P1692" s="14"/>
      <c r="Q1692" s="14"/>
      <c r="R1692" s="14"/>
      <c r="S1692" s="14"/>
      <c r="T1692" s="14"/>
      <c r="U1692" s="14"/>
      <c r="V1692" s="14"/>
    </row>
    <row r="1693" ht="20.05" customHeight="1">
      <c r="A1693" s="10">
        <v>42</v>
      </c>
      <c r="B1693" s="11">
        <v>51</v>
      </c>
      <c r="C1693" s="12">
        <v>1692</v>
      </c>
      <c r="D1693" t="s" s="13">
        <v>1516</v>
      </c>
      <c r="E1693" t="s" s="13">
        <v>1665</v>
      </c>
      <c r="F1693" s="14"/>
      <c r="G1693" s="14"/>
      <c r="H1693" s="14"/>
      <c r="I1693" s="14"/>
      <c r="J1693" s="14"/>
      <c r="K1693" s="14"/>
      <c r="L1693" s="14"/>
      <c r="M1693" s="14"/>
      <c r="N1693" s="14"/>
      <c r="O1693" s="14"/>
      <c r="P1693" s="14"/>
      <c r="Q1693" s="14"/>
      <c r="R1693" s="14"/>
      <c r="S1693" s="14"/>
      <c r="T1693" s="14"/>
      <c r="U1693" s="14"/>
      <c r="V1693" s="14"/>
    </row>
    <row r="1694" ht="20.05" customHeight="1">
      <c r="A1694" s="10">
        <v>43</v>
      </c>
      <c r="B1694" s="11">
        <v>51</v>
      </c>
      <c r="C1694" s="12">
        <v>1693</v>
      </c>
      <c r="D1694" t="s" s="13">
        <v>1516</v>
      </c>
      <c r="E1694" t="s" s="13">
        <v>1666</v>
      </c>
      <c r="F1694" s="14"/>
      <c r="G1694" s="14"/>
      <c r="H1694" s="14"/>
      <c r="I1694" s="14"/>
      <c r="J1694" s="14"/>
      <c r="K1694" s="14"/>
      <c r="L1694" s="14"/>
      <c r="M1694" s="14"/>
      <c r="N1694" s="14"/>
      <c r="O1694" s="14"/>
      <c r="P1694" s="14"/>
      <c r="Q1694" s="14"/>
      <c r="R1694" s="14"/>
      <c r="S1694" s="14"/>
      <c r="T1694" s="14"/>
      <c r="U1694" s="14"/>
      <c r="V1694" s="14"/>
    </row>
    <row r="1695" ht="20.05" customHeight="1">
      <c r="A1695" s="10">
        <v>44</v>
      </c>
      <c r="B1695" s="11">
        <v>51</v>
      </c>
      <c r="C1695" s="12">
        <v>1694</v>
      </c>
      <c r="D1695" t="s" s="13">
        <v>1516</v>
      </c>
      <c r="E1695" t="s" s="13">
        <v>1667</v>
      </c>
      <c r="F1695" s="14"/>
      <c r="G1695" s="14"/>
      <c r="H1695" s="14"/>
      <c r="I1695" s="14"/>
      <c r="J1695" s="14"/>
      <c r="K1695" s="14"/>
      <c r="L1695" s="14"/>
      <c r="M1695" s="14"/>
      <c r="N1695" s="14"/>
      <c r="O1695" s="14"/>
      <c r="P1695" s="14"/>
      <c r="Q1695" s="14"/>
      <c r="R1695" s="14"/>
      <c r="S1695" s="14"/>
      <c r="T1695" s="14"/>
      <c r="U1695" s="14"/>
      <c r="V1695" s="14"/>
    </row>
    <row r="1696" ht="20.05" customHeight="1">
      <c r="A1696" s="10">
        <v>45</v>
      </c>
      <c r="B1696" s="11">
        <v>51</v>
      </c>
      <c r="C1696" s="12">
        <v>1695</v>
      </c>
      <c r="D1696" t="s" s="13">
        <v>1516</v>
      </c>
      <c r="E1696" t="s" s="13">
        <v>1668</v>
      </c>
      <c r="F1696" s="14"/>
      <c r="G1696" s="14"/>
      <c r="H1696" s="14"/>
      <c r="I1696" s="14"/>
      <c r="J1696" s="14"/>
      <c r="K1696" s="14"/>
      <c r="L1696" s="14"/>
      <c r="M1696" s="14"/>
      <c r="N1696" s="14"/>
      <c r="O1696" s="14"/>
      <c r="P1696" s="14"/>
      <c r="Q1696" s="14"/>
      <c r="R1696" s="14"/>
      <c r="S1696" s="14"/>
      <c r="T1696" s="14"/>
      <c r="U1696" s="14"/>
      <c r="V1696" s="14"/>
    </row>
    <row r="1697" ht="20.05" customHeight="1">
      <c r="A1697" s="10">
        <v>46</v>
      </c>
      <c r="B1697" s="11">
        <v>51</v>
      </c>
      <c r="C1697" s="12">
        <v>1696</v>
      </c>
      <c r="D1697" t="s" s="13">
        <v>1516</v>
      </c>
      <c r="E1697" t="s" s="13">
        <v>1669</v>
      </c>
      <c r="F1697" s="14"/>
      <c r="G1697" s="14"/>
      <c r="H1697" s="14"/>
      <c r="I1697" s="14"/>
      <c r="J1697" s="14"/>
      <c r="K1697" s="14"/>
      <c r="L1697" s="14"/>
      <c r="M1697" s="14"/>
      <c r="N1697" s="14"/>
      <c r="O1697" s="14"/>
      <c r="P1697" s="14"/>
      <c r="Q1697" s="14"/>
      <c r="R1697" s="14"/>
      <c r="S1697" s="14"/>
      <c r="T1697" s="14"/>
      <c r="U1697" s="14"/>
      <c r="V1697" s="14"/>
    </row>
    <row r="1698" ht="20.05" customHeight="1">
      <c r="A1698" s="10">
        <v>47</v>
      </c>
      <c r="B1698" s="11">
        <v>51</v>
      </c>
      <c r="C1698" s="12">
        <v>1697</v>
      </c>
      <c r="D1698" t="s" s="13">
        <v>1516</v>
      </c>
      <c r="E1698" t="s" s="13">
        <v>1670</v>
      </c>
      <c r="F1698" s="14"/>
      <c r="G1698" s="14"/>
      <c r="H1698" s="14"/>
      <c r="I1698" s="14"/>
      <c r="J1698" s="14"/>
      <c r="K1698" s="14"/>
      <c r="L1698" s="14"/>
      <c r="M1698" s="14"/>
      <c r="N1698" s="14"/>
      <c r="O1698" s="14"/>
      <c r="P1698" s="14"/>
      <c r="Q1698" s="14"/>
      <c r="R1698" s="14"/>
      <c r="S1698" s="14"/>
      <c r="T1698" s="14"/>
      <c r="U1698" s="14"/>
      <c r="V1698" s="14"/>
    </row>
    <row r="1699" ht="20.05" customHeight="1">
      <c r="A1699" s="10">
        <v>48</v>
      </c>
      <c r="B1699" s="11">
        <v>51</v>
      </c>
      <c r="C1699" s="12">
        <v>1698</v>
      </c>
      <c r="D1699" t="s" s="13">
        <v>1516</v>
      </c>
      <c r="E1699" t="s" s="13">
        <v>1671</v>
      </c>
      <c r="F1699" s="14"/>
      <c r="G1699" s="14"/>
      <c r="H1699" s="14"/>
      <c r="I1699" s="14"/>
      <c r="J1699" s="14"/>
      <c r="K1699" s="14"/>
      <c r="L1699" s="14"/>
      <c r="M1699" s="14"/>
      <c r="N1699" s="14"/>
      <c r="O1699" s="14"/>
      <c r="P1699" s="14"/>
      <c r="Q1699" s="14"/>
      <c r="R1699" s="14"/>
      <c r="S1699" s="14"/>
      <c r="T1699" s="14"/>
      <c r="U1699" s="14"/>
      <c r="V1699" s="14"/>
    </row>
    <row r="1700" ht="20.05" customHeight="1">
      <c r="A1700" s="10">
        <v>49</v>
      </c>
      <c r="B1700" s="11">
        <v>51</v>
      </c>
      <c r="C1700" s="12">
        <v>1699</v>
      </c>
      <c r="D1700" t="s" s="13">
        <v>1516</v>
      </c>
      <c r="E1700" t="s" s="13">
        <v>1672</v>
      </c>
      <c r="F1700" s="14"/>
      <c r="G1700" s="14"/>
      <c r="H1700" s="14"/>
      <c r="I1700" s="14"/>
      <c r="J1700" s="14"/>
      <c r="K1700" s="14"/>
      <c r="L1700" s="14"/>
      <c r="M1700" s="14"/>
      <c r="N1700" s="14"/>
      <c r="O1700" s="14"/>
      <c r="P1700" s="14"/>
      <c r="Q1700" s="14"/>
      <c r="R1700" s="14"/>
      <c r="S1700" s="14"/>
      <c r="T1700" s="14"/>
      <c r="U1700" s="14"/>
      <c r="V1700" s="14"/>
    </row>
    <row r="1701" ht="20.05" customHeight="1">
      <c r="A1701" s="10">
        <v>50</v>
      </c>
      <c r="B1701" s="11">
        <v>51</v>
      </c>
      <c r="C1701" s="12">
        <v>1700</v>
      </c>
      <c r="D1701" t="s" s="13">
        <v>1516</v>
      </c>
      <c r="E1701" t="s" s="13">
        <v>1673</v>
      </c>
      <c r="F1701" s="14"/>
      <c r="G1701" s="14"/>
      <c r="H1701" s="14"/>
      <c r="I1701" s="14"/>
      <c r="J1701" s="14"/>
      <c r="K1701" s="14"/>
      <c r="L1701" s="14"/>
      <c r="M1701" s="14"/>
      <c r="N1701" s="14"/>
      <c r="O1701" s="14"/>
      <c r="P1701" s="14"/>
      <c r="Q1701" s="14"/>
      <c r="R1701" s="14"/>
      <c r="S1701" s="14"/>
      <c r="T1701" s="14"/>
      <c r="U1701" s="14"/>
      <c r="V1701" s="14"/>
    </row>
    <row r="1702" ht="20.05" customHeight="1">
      <c r="A1702" s="10">
        <v>51</v>
      </c>
      <c r="B1702" s="11">
        <v>51</v>
      </c>
      <c r="C1702" s="12">
        <v>1701</v>
      </c>
      <c r="D1702" t="s" s="13">
        <v>1516</v>
      </c>
      <c r="E1702" t="s" s="13">
        <v>1674</v>
      </c>
      <c r="F1702" s="14"/>
      <c r="G1702" s="14"/>
      <c r="H1702" s="14"/>
      <c r="I1702" s="14"/>
      <c r="J1702" s="14"/>
      <c r="K1702" s="14"/>
      <c r="L1702" s="14"/>
      <c r="M1702" s="14"/>
      <c r="N1702" s="14"/>
      <c r="O1702" s="14"/>
      <c r="P1702" s="14"/>
      <c r="Q1702" s="14"/>
      <c r="R1702" s="14"/>
      <c r="S1702" s="14"/>
      <c r="T1702" s="14"/>
      <c r="U1702" s="14"/>
      <c r="V1702" s="14"/>
    </row>
    <row r="1703" ht="20.05" customHeight="1">
      <c r="A1703" s="10">
        <v>52</v>
      </c>
      <c r="B1703" s="11">
        <v>51</v>
      </c>
      <c r="C1703" s="12">
        <v>1702</v>
      </c>
      <c r="D1703" t="s" s="13">
        <v>1516</v>
      </c>
      <c r="E1703" t="s" s="13">
        <v>1675</v>
      </c>
      <c r="F1703" s="14"/>
      <c r="G1703" s="14"/>
      <c r="H1703" s="14"/>
      <c r="I1703" s="14"/>
      <c r="J1703" s="14"/>
      <c r="K1703" s="14"/>
      <c r="L1703" s="14"/>
      <c r="M1703" s="14"/>
      <c r="N1703" s="14"/>
      <c r="O1703" s="14"/>
      <c r="P1703" s="14"/>
      <c r="Q1703" s="14"/>
      <c r="R1703" s="14"/>
      <c r="S1703" s="14"/>
      <c r="T1703" s="14"/>
      <c r="U1703" s="14"/>
      <c r="V1703" s="14"/>
    </row>
    <row r="1704" ht="20.05" customHeight="1">
      <c r="A1704" s="10">
        <v>53</v>
      </c>
      <c r="B1704" s="11">
        <v>51</v>
      </c>
      <c r="C1704" s="12">
        <v>1703</v>
      </c>
      <c r="D1704" t="s" s="13">
        <v>1516</v>
      </c>
      <c r="E1704" t="s" s="13">
        <v>1676</v>
      </c>
      <c r="F1704" s="14"/>
      <c r="G1704" s="14"/>
      <c r="H1704" s="14"/>
      <c r="I1704" s="14"/>
      <c r="J1704" s="14"/>
      <c r="K1704" s="14"/>
      <c r="L1704" s="14"/>
      <c r="M1704" s="14"/>
      <c r="N1704" s="14"/>
      <c r="O1704" s="14"/>
      <c r="P1704" s="14"/>
      <c r="Q1704" s="14"/>
      <c r="R1704" s="14"/>
      <c r="S1704" s="14"/>
      <c r="T1704" s="14"/>
      <c r="U1704" s="14"/>
      <c r="V1704" s="14"/>
    </row>
    <row r="1705" ht="20.05" customHeight="1">
      <c r="A1705" s="10">
        <v>54</v>
      </c>
      <c r="B1705" s="11">
        <v>51</v>
      </c>
      <c r="C1705" s="12">
        <v>1704</v>
      </c>
      <c r="D1705" t="s" s="13">
        <v>1516</v>
      </c>
      <c r="E1705" t="s" s="13">
        <v>1677</v>
      </c>
      <c r="F1705" s="14"/>
      <c r="G1705" s="14"/>
      <c r="H1705" s="14"/>
      <c r="I1705" s="14"/>
      <c r="J1705" s="14"/>
      <c r="K1705" s="14"/>
      <c r="L1705" s="14"/>
      <c r="M1705" s="14"/>
      <c r="N1705" s="14"/>
      <c r="O1705" s="14"/>
      <c r="P1705" s="14"/>
      <c r="Q1705" s="14"/>
      <c r="R1705" s="14"/>
      <c r="S1705" s="14"/>
      <c r="T1705" s="14"/>
      <c r="U1705" s="14"/>
      <c r="V1705" s="14"/>
    </row>
    <row r="1706" ht="20.05" customHeight="1">
      <c r="A1706" s="10">
        <v>55</v>
      </c>
      <c r="B1706" s="11">
        <v>51</v>
      </c>
      <c r="C1706" s="12">
        <v>1705</v>
      </c>
      <c r="D1706" t="s" s="13">
        <v>1516</v>
      </c>
      <c r="E1706" t="s" s="13">
        <v>1678</v>
      </c>
      <c r="F1706" s="14"/>
      <c r="G1706" s="14"/>
      <c r="H1706" s="14"/>
      <c r="I1706" s="14"/>
      <c r="J1706" s="14"/>
      <c r="K1706" s="14"/>
      <c r="L1706" s="14"/>
      <c r="M1706" s="14"/>
      <c r="N1706" s="14"/>
      <c r="O1706" s="14"/>
      <c r="P1706" s="14"/>
      <c r="Q1706" s="14"/>
      <c r="R1706" s="14"/>
      <c r="S1706" s="14"/>
      <c r="T1706" s="14"/>
      <c r="U1706" s="14"/>
      <c r="V1706" s="14"/>
    </row>
    <row r="1707" ht="20.05" customHeight="1">
      <c r="A1707" s="10">
        <v>56</v>
      </c>
      <c r="B1707" s="11">
        <v>51</v>
      </c>
      <c r="C1707" s="12">
        <v>1706</v>
      </c>
      <c r="D1707" t="s" s="13">
        <v>1516</v>
      </c>
      <c r="E1707" t="s" s="13">
        <v>1679</v>
      </c>
      <c r="F1707" s="14"/>
      <c r="G1707" s="14"/>
      <c r="H1707" s="14"/>
      <c r="I1707" s="14"/>
      <c r="J1707" s="14"/>
      <c r="K1707" s="14"/>
      <c r="L1707" s="14"/>
      <c r="M1707" s="14"/>
      <c r="N1707" s="14"/>
      <c r="O1707" s="14"/>
      <c r="P1707" s="14"/>
      <c r="Q1707" s="14"/>
      <c r="R1707" s="14"/>
      <c r="S1707" s="14"/>
      <c r="T1707" s="14"/>
      <c r="U1707" s="14"/>
      <c r="V1707" s="14"/>
    </row>
    <row r="1708" ht="20.05" customHeight="1">
      <c r="A1708" s="10">
        <v>57</v>
      </c>
      <c r="B1708" s="11">
        <v>51</v>
      </c>
      <c r="C1708" s="12">
        <v>1707</v>
      </c>
      <c r="D1708" t="s" s="13">
        <v>1516</v>
      </c>
      <c r="E1708" t="s" s="13">
        <v>1680</v>
      </c>
      <c r="F1708" s="14"/>
      <c r="G1708" s="14"/>
      <c r="H1708" s="14"/>
      <c r="I1708" s="14"/>
      <c r="J1708" s="14"/>
      <c r="K1708" s="14"/>
      <c r="L1708" s="14"/>
      <c r="M1708" s="14"/>
      <c r="N1708" s="14"/>
      <c r="O1708" s="14"/>
      <c r="P1708" s="14"/>
      <c r="Q1708" s="14"/>
      <c r="R1708" s="14"/>
      <c r="S1708" s="14"/>
      <c r="T1708" s="14"/>
      <c r="U1708" s="14"/>
      <c r="V1708" s="14"/>
    </row>
    <row r="1709" ht="20.05" customHeight="1">
      <c r="A1709" s="10">
        <v>58</v>
      </c>
      <c r="B1709" s="11">
        <v>51</v>
      </c>
      <c r="C1709" s="12">
        <v>1708</v>
      </c>
      <c r="D1709" t="s" s="13">
        <v>1516</v>
      </c>
      <c r="E1709" t="s" s="13">
        <v>1681</v>
      </c>
      <c r="F1709" s="14"/>
      <c r="G1709" s="14"/>
      <c r="H1709" s="14"/>
      <c r="I1709" s="14"/>
      <c r="J1709" s="14"/>
      <c r="K1709" s="14"/>
      <c r="L1709" s="14"/>
      <c r="M1709" s="14"/>
      <c r="N1709" s="14"/>
      <c r="O1709" s="14"/>
      <c r="P1709" s="14"/>
      <c r="Q1709" s="14"/>
      <c r="R1709" s="14"/>
      <c r="S1709" s="14"/>
      <c r="T1709" s="14"/>
      <c r="U1709" s="14"/>
      <c r="V1709" s="14"/>
    </row>
    <row r="1710" ht="20.05" customHeight="1">
      <c r="A1710" s="10">
        <v>59</v>
      </c>
      <c r="B1710" s="11">
        <v>51</v>
      </c>
      <c r="C1710" s="12">
        <v>1709</v>
      </c>
      <c r="D1710" t="s" s="13">
        <v>1516</v>
      </c>
      <c r="E1710" t="s" s="13">
        <v>1682</v>
      </c>
      <c r="F1710" s="14"/>
      <c r="G1710" s="14"/>
      <c r="H1710" s="14"/>
      <c r="I1710" s="14"/>
      <c r="J1710" s="14"/>
      <c r="K1710" s="14"/>
      <c r="L1710" s="14"/>
      <c r="M1710" s="14"/>
      <c r="N1710" s="14"/>
      <c r="O1710" s="14"/>
      <c r="P1710" s="14"/>
      <c r="Q1710" s="14"/>
      <c r="R1710" s="14"/>
      <c r="S1710" s="14"/>
      <c r="T1710" s="14"/>
      <c r="U1710" s="14"/>
      <c r="V1710" s="14"/>
    </row>
    <row r="1711" ht="20.05" customHeight="1">
      <c r="A1711" s="10">
        <v>60</v>
      </c>
      <c r="B1711" s="11">
        <v>51</v>
      </c>
      <c r="C1711" s="12">
        <v>1710</v>
      </c>
      <c r="D1711" t="s" s="13">
        <v>1516</v>
      </c>
      <c r="E1711" t="s" s="13">
        <v>1683</v>
      </c>
      <c r="F1711" s="14"/>
      <c r="G1711" s="14"/>
      <c r="H1711" s="14"/>
      <c r="I1711" s="14"/>
      <c r="J1711" s="14"/>
      <c r="K1711" s="14"/>
      <c r="L1711" s="14"/>
      <c r="M1711" s="14"/>
      <c r="N1711" s="14"/>
      <c r="O1711" s="14"/>
      <c r="P1711" s="14"/>
      <c r="Q1711" s="14"/>
      <c r="R1711" s="14"/>
      <c r="S1711" s="14"/>
      <c r="T1711" s="14"/>
      <c r="U1711" s="14"/>
      <c r="V1711" s="14"/>
    </row>
    <row r="1712" ht="20.05" customHeight="1">
      <c r="A1712" s="10">
        <v>61</v>
      </c>
      <c r="B1712" s="11">
        <v>51</v>
      </c>
      <c r="C1712" s="12">
        <v>1711</v>
      </c>
      <c r="D1712" t="s" s="13">
        <v>1516</v>
      </c>
      <c r="E1712" t="s" s="13">
        <v>1684</v>
      </c>
      <c r="F1712" s="14"/>
      <c r="G1712" s="14"/>
      <c r="H1712" s="14"/>
      <c r="I1712" s="14"/>
      <c r="J1712" s="14"/>
      <c r="K1712" s="14"/>
      <c r="L1712" s="14"/>
      <c r="M1712" s="14"/>
      <c r="N1712" s="14"/>
      <c r="O1712" s="14"/>
      <c r="P1712" s="14"/>
      <c r="Q1712" s="14"/>
      <c r="R1712" s="14"/>
      <c r="S1712" s="14"/>
      <c r="T1712" s="14"/>
      <c r="U1712" s="14"/>
      <c r="V1712" s="14"/>
    </row>
    <row r="1713" ht="20.05" customHeight="1">
      <c r="A1713" s="10">
        <v>62</v>
      </c>
      <c r="B1713" s="11">
        <v>51</v>
      </c>
      <c r="C1713" s="12">
        <v>1712</v>
      </c>
      <c r="D1713" t="s" s="13">
        <v>1516</v>
      </c>
      <c r="E1713" t="s" s="13">
        <v>1685</v>
      </c>
      <c r="F1713" s="14"/>
      <c r="G1713" s="14"/>
      <c r="H1713" s="14"/>
      <c r="I1713" s="14"/>
      <c r="J1713" s="14"/>
      <c r="K1713" s="14"/>
      <c r="L1713" s="14"/>
      <c r="M1713" s="14"/>
      <c r="N1713" s="14"/>
      <c r="O1713" s="14"/>
      <c r="P1713" s="14"/>
      <c r="Q1713" s="14"/>
      <c r="R1713" s="14"/>
      <c r="S1713" s="14"/>
      <c r="T1713" s="14"/>
      <c r="U1713" s="14"/>
      <c r="V1713" s="14"/>
    </row>
    <row r="1714" ht="20.05" customHeight="1">
      <c r="A1714" s="10">
        <v>63</v>
      </c>
      <c r="B1714" s="11">
        <v>51</v>
      </c>
      <c r="C1714" s="12">
        <v>1713</v>
      </c>
      <c r="D1714" t="s" s="13">
        <v>1516</v>
      </c>
      <c r="E1714" t="s" s="13">
        <v>1686</v>
      </c>
      <c r="F1714" s="14"/>
      <c r="G1714" s="14"/>
      <c r="H1714" s="14"/>
      <c r="I1714" s="14"/>
      <c r="J1714" s="14"/>
      <c r="K1714" s="14"/>
      <c r="L1714" s="14"/>
      <c r="M1714" s="14"/>
      <c r="N1714" s="14"/>
      <c r="O1714" s="14"/>
      <c r="P1714" s="14"/>
      <c r="Q1714" s="14"/>
      <c r="R1714" s="14"/>
      <c r="S1714" s="14"/>
      <c r="T1714" s="14"/>
      <c r="U1714" s="14"/>
      <c r="V1714" s="14"/>
    </row>
    <row r="1715" ht="20.05" customHeight="1">
      <c r="A1715" s="10">
        <v>64</v>
      </c>
      <c r="B1715" s="11">
        <v>51</v>
      </c>
      <c r="C1715" s="12">
        <v>1714</v>
      </c>
      <c r="D1715" t="s" s="13">
        <v>1516</v>
      </c>
      <c r="E1715" t="s" s="13">
        <v>1687</v>
      </c>
      <c r="F1715" s="14"/>
      <c r="G1715" s="14"/>
      <c r="H1715" s="14"/>
      <c r="I1715" s="14"/>
      <c r="J1715" s="14"/>
      <c r="K1715" s="14"/>
      <c r="L1715" s="14"/>
      <c r="M1715" s="14"/>
      <c r="N1715" s="14"/>
      <c r="O1715" s="14"/>
      <c r="P1715" s="14"/>
      <c r="Q1715" s="14"/>
      <c r="R1715" s="14"/>
      <c r="S1715" s="14"/>
      <c r="T1715" s="14"/>
      <c r="U1715" s="14"/>
      <c r="V1715" s="14"/>
    </row>
    <row r="1716" ht="20.05" customHeight="1">
      <c r="A1716" s="10">
        <v>65</v>
      </c>
      <c r="B1716" s="11">
        <v>51</v>
      </c>
      <c r="C1716" s="12">
        <v>1715</v>
      </c>
      <c r="D1716" t="s" s="13">
        <v>1516</v>
      </c>
      <c r="E1716" t="s" s="13">
        <v>1688</v>
      </c>
      <c r="F1716" s="14"/>
      <c r="G1716" s="14"/>
      <c r="H1716" s="14"/>
      <c r="I1716" s="14"/>
      <c r="J1716" s="14"/>
      <c r="K1716" s="14"/>
      <c r="L1716" s="14"/>
      <c r="M1716" s="14"/>
      <c r="N1716" s="14"/>
      <c r="O1716" s="14"/>
      <c r="P1716" s="14"/>
      <c r="Q1716" s="14"/>
      <c r="R1716" s="14"/>
      <c r="S1716" s="14"/>
      <c r="T1716" s="14"/>
      <c r="U1716" s="14"/>
      <c r="V1716" s="14"/>
    </row>
    <row r="1717" ht="20.05" customHeight="1">
      <c r="A1717" s="10">
        <v>66</v>
      </c>
      <c r="B1717" s="11">
        <v>51</v>
      </c>
      <c r="C1717" s="12">
        <v>1716</v>
      </c>
      <c r="D1717" t="s" s="13">
        <v>1516</v>
      </c>
      <c r="E1717" t="s" s="13">
        <v>1689</v>
      </c>
      <c r="F1717" s="14"/>
      <c r="G1717" s="14"/>
      <c r="H1717" s="14"/>
      <c r="I1717" s="14"/>
      <c r="J1717" s="14"/>
      <c r="K1717" s="14"/>
      <c r="L1717" s="14"/>
      <c r="M1717" s="14"/>
      <c r="N1717" s="14"/>
      <c r="O1717" s="14"/>
      <c r="P1717" s="14"/>
      <c r="Q1717" s="14"/>
      <c r="R1717" s="14"/>
      <c r="S1717" s="14"/>
      <c r="T1717" s="14"/>
      <c r="U1717" s="14"/>
      <c r="V1717" s="14"/>
    </row>
    <row r="1718" ht="20.05" customHeight="1">
      <c r="A1718" s="10">
        <v>1</v>
      </c>
      <c r="B1718" s="11">
        <v>53</v>
      </c>
      <c r="C1718" s="12">
        <v>1717</v>
      </c>
      <c r="D1718" t="s" s="13">
        <v>1516</v>
      </c>
      <c r="E1718" t="s" s="13">
        <v>1690</v>
      </c>
      <c r="F1718" s="14"/>
      <c r="G1718" s="14"/>
      <c r="H1718" s="14"/>
      <c r="I1718" s="14"/>
      <c r="J1718" s="14"/>
      <c r="K1718" s="14"/>
      <c r="L1718" s="14"/>
      <c r="M1718" s="14"/>
      <c r="N1718" s="14"/>
      <c r="O1718" s="14"/>
      <c r="P1718" s="14"/>
      <c r="Q1718" s="14"/>
      <c r="R1718" s="14"/>
      <c r="S1718" s="14"/>
      <c r="T1718" s="14"/>
      <c r="U1718" s="14"/>
      <c r="V1718" s="14"/>
    </row>
    <row r="1719" ht="20.05" customHeight="1">
      <c r="A1719" s="10">
        <v>2</v>
      </c>
      <c r="B1719" s="11">
        <v>53</v>
      </c>
      <c r="C1719" s="12">
        <v>1718</v>
      </c>
      <c r="D1719" t="s" s="13">
        <v>1516</v>
      </c>
      <c r="E1719" t="s" s="13">
        <v>1691</v>
      </c>
      <c r="F1719" s="14"/>
      <c r="G1719" s="14"/>
      <c r="H1719" s="14"/>
      <c r="I1719" s="14"/>
      <c r="J1719" s="14"/>
      <c r="K1719" s="14"/>
      <c r="L1719" s="14"/>
      <c r="M1719" s="14"/>
      <c r="N1719" s="14"/>
      <c r="O1719" s="14"/>
      <c r="P1719" s="14"/>
      <c r="Q1719" s="14"/>
      <c r="R1719" s="14"/>
      <c r="S1719" s="14"/>
      <c r="T1719" s="14"/>
      <c r="U1719" s="14"/>
      <c r="V1719" s="14"/>
    </row>
    <row r="1720" ht="20.05" customHeight="1">
      <c r="A1720" s="10">
        <v>3</v>
      </c>
      <c r="B1720" s="11">
        <v>53</v>
      </c>
      <c r="C1720" s="12">
        <v>1719</v>
      </c>
      <c r="D1720" t="s" s="13">
        <v>1692</v>
      </c>
      <c r="E1720" t="s" s="13">
        <v>1693</v>
      </c>
      <c r="F1720" s="14"/>
      <c r="G1720" s="14"/>
      <c r="H1720" s="14"/>
      <c r="I1720" s="14"/>
      <c r="J1720" s="14"/>
      <c r="K1720" s="14"/>
      <c r="L1720" s="14"/>
      <c r="M1720" s="14"/>
      <c r="N1720" s="14"/>
      <c r="O1720" s="14"/>
      <c r="P1720" s="14"/>
      <c r="Q1720" s="14"/>
      <c r="R1720" s="14"/>
      <c r="S1720" s="14"/>
      <c r="T1720" s="14"/>
      <c r="U1720" s="14"/>
      <c r="V1720" s="14"/>
    </row>
    <row r="1721" ht="20.05" customHeight="1">
      <c r="A1721" s="10">
        <v>4</v>
      </c>
      <c r="B1721" s="11">
        <v>53</v>
      </c>
      <c r="C1721" s="12">
        <v>1720</v>
      </c>
      <c r="D1721" t="s" s="13">
        <v>1692</v>
      </c>
      <c r="E1721" t="s" s="13">
        <v>1694</v>
      </c>
      <c r="F1721" s="14"/>
      <c r="G1721" s="14"/>
      <c r="H1721" s="14"/>
      <c r="I1721" s="14"/>
      <c r="J1721" s="14"/>
      <c r="K1721" s="14"/>
      <c r="L1721" s="14"/>
      <c r="M1721" s="14"/>
      <c r="N1721" s="14"/>
      <c r="O1721" s="14"/>
      <c r="P1721" s="14"/>
      <c r="Q1721" s="14"/>
      <c r="R1721" s="14"/>
      <c r="S1721" s="14"/>
      <c r="T1721" s="14"/>
      <c r="U1721" s="14"/>
      <c r="V1721" s="14"/>
    </row>
    <row r="1722" ht="20.05" customHeight="1">
      <c r="A1722" s="10">
        <v>5</v>
      </c>
      <c r="B1722" s="11">
        <v>53</v>
      </c>
      <c r="C1722" s="12">
        <v>1721</v>
      </c>
      <c r="D1722" t="s" s="13">
        <v>1692</v>
      </c>
      <c r="E1722" t="s" s="13">
        <v>1695</v>
      </c>
      <c r="F1722" s="14"/>
      <c r="G1722" s="14"/>
      <c r="H1722" s="14"/>
      <c r="I1722" s="14"/>
      <c r="J1722" s="14"/>
      <c r="K1722" s="14"/>
      <c r="L1722" s="14"/>
      <c r="M1722" s="14"/>
      <c r="N1722" s="14"/>
      <c r="O1722" s="14"/>
      <c r="P1722" s="14"/>
      <c r="Q1722" s="14"/>
      <c r="R1722" s="14"/>
      <c r="S1722" s="14"/>
      <c r="T1722" s="14"/>
      <c r="U1722" s="14"/>
      <c r="V1722" s="14"/>
    </row>
    <row r="1723" ht="20.05" customHeight="1">
      <c r="A1723" s="10">
        <v>6</v>
      </c>
      <c r="B1723" s="11">
        <v>53</v>
      </c>
      <c r="C1723" s="12">
        <v>1722</v>
      </c>
      <c r="D1723" t="s" s="13">
        <v>1692</v>
      </c>
      <c r="E1723" t="s" s="13">
        <v>1696</v>
      </c>
      <c r="F1723" s="14"/>
      <c r="G1723" s="14"/>
      <c r="H1723" s="14"/>
      <c r="I1723" s="14"/>
      <c r="J1723" s="14"/>
      <c r="K1723" s="14"/>
      <c r="L1723" s="14"/>
      <c r="M1723" s="14"/>
      <c r="N1723" s="14"/>
      <c r="O1723" s="14"/>
      <c r="P1723" s="14"/>
      <c r="Q1723" s="14"/>
      <c r="R1723" s="14"/>
      <c r="S1723" s="14"/>
      <c r="T1723" s="14"/>
      <c r="U1723" s="14"/>
      <c r="V1723" s="14"/>
    </row>
    <row r="1724" ht="20.05" customHeight="1">
      <c r="A1724" s="10">
        <v>7</v>
      </c>
      <c r="B1724" s="11">
        <v>53</v>
      </c>
      <c r="C1724" s="12">
        <v>1723</v>
      </c>
      <c r="D1724" t="s" s="13">
        <v>1697</v>
      </c>
      <c r="E1724" t="s" s="13">
        <v>1698</v>
      </c>
      <c r="F1724" s="14"/>
      <c r="G1724" s="14"/>
      <c r="H1724" s="14"/>
      <c r="I1724" s="14"/>
      <c r="J1724" s="14"/>
      <c r="K1724" s="14"/>
      <c r="L1724" s="14"/>
      <c r="M1724" s="14"/>
      <c r="N1724" s="14"/>
      <c r="O1724" s="14"/>
      <c r="P1724" s="14"/>
      <c r="Q1724" s="14"/>
      <c r="R1724" s="14"/>
      <c r="S1724" s="14"/>
      <c r="T1724" s="14"/>
      <c r="U1724" s="14"/>
      <c r="V1724" s="14"/>
    </row>
    <row r="1725" ht="20.05" customHeight="1">
      <c r="A1725" s="10">
        <v>8</v>
      </c>
      <c r="B1725" s="11">
        <v>53</v>
      </c>
      <c r="C1725" s="12">
        <v>1724</v>
      </c>
      <c r="D1725" t="s" s="13">
        <v>1697</v>
      </c>
      <c r="E1725" t="s" s="13">
        <v>1699</v>
      </c>
      <c r="F1725" s="14"/>
      <c r="G1725" s="14"/>
      <c r="H1725" s="14"/>
      <c r="I1725" s="14"/>
      <c r="J1725" s="14"/>
      <c r="K1725" s="14"/>
      <c r="L1725" s="14"/>
      <c r="M1725" s="14"/>
      <c r="N1725" s="14"/>
      <c r="O1725" s="14"/>
      <c r="P1725" s="14"/>
      <c r="Q1725" s="14"/>
      <c r="R1725" s="14"/>
      <c r="S1725" s="14"/>
      <c r="T1725" s="14"/>
      <c r="U1725" s="14"/>
      <c r="V1725" s="14"/>
    </row>
    <row r="1726" ht="20.05" customHeight="1">
      <c r="A1726" s="10">
        <v>9</v>
      </c>
      <c r="B1726" s="11">
        <v>53</v>
      </c>
      <c r="C1726" s="12">
        <v>1725</v>
      </c>
      <c r="D1726" t="s" s="13">
        <v>1697</v>
      </c>
      <c r="E1726" t="s" s="13">
        <v>1700</v>
      </c>
      <c r="F1726" s="14"/>
      <c r="G1726" s="14"/>
      <c r="H1726" s="14"/>
      <c r="I1726" s="14"/>
      <c r="J1726" s="14"/>
      <c r="K1726" s="14"/>
      <c r="L1726" s="14"/>
      <c r="M1726" s="14"/>
      <c r="N1726" s="14"/>
      <c r="O1726" s="14"/>
      <c r="P1726" s="14"/>
      <c r="Q1726" s="14"/>
      <c r="R1726" s="14"/>
      <c r="S1726" s="14"/>
      <c r="T1726" s="14"/>
      <c r="U1726" s="14"/>
      <c r="V1726" s="14"/>
    </row>
    <row r="1727" ht="20.05" customHeight="1">
      <c r="A1727" s="10">
        <v>10</v>
      </c>
      <c r="B1727" s="11">
        <v>53</v>
      </c>
      <c r="C1727" s="12">
        <v>1726</v>
      </c>
      <c r="D1727" t="s" s="13">
        <v>1697</v>
      </c>
      <c r="E1727" t="s" s="13">
        <v>1701</v>
      </c>
      <c r="F1727" s="14"/>
      <c r="G1727" s="14"/>
      <c r="H1727" s="14"/>
      <c r="I1727" s="14"/>
      <c r="J1727" s="14"/>
      <c r="K1727" s="14"/>
      <c r="L1727" s="14"/>
      <c r="M1727" s="14"/>
      <c r="N1727" s="14"/>
      <c r="O1727" s="14"/>
      <c r="P1727" s="14"/>
      <c r="Q1727" s="14"/>
      <c r="R1727" s="14"/>
      <c r="S1727" s="14"/>
      <c r="T1727" s="14"/>
      <c r="U1727" s="14"/>
      <c r="V1727" s="14"/>
    </row>
    <row r="1728" ht="20.05" customHeight="1">
      <c r="A1728" s="10">
        <v>11</v>
      </c>
      <c r="B1728" s="11">
        <v>53</v>
      </c>
      <c r="C1728" s="12">
        <v>1727</v>
      </c>
      <c r="D1728" t="s" s="13">
        <v>1697</v>
      </c>
      <c r="E1728" t="s" s="13">
        <v>1702</v>
      </c>
      <c r="F1728" s="14"/>
      <c r="G1728" s="14"/>
      <c r="H1728" s="14"/>
      <c r="I1728" s="14"/>
      <c r="J1728" s="14"/>
      <c r="K1728" s="14"/>
      <c r="L1728" s="14"/>
      <c r="M1728" s="14"/>
      <c r="N1728" s="14"/>
      <c r="O1728" s="14"/>
      <c r="P1728" s="14"/>
      <c r="Q1728" s="14"/>
      <c r="R1728" s="14"/>
      <c r="S1728" s="14"/>
      <c r="T1728" s="14"/>
      <c r="U1728" s="14"/>
      <c r="V1728" s="14"/>
    </row>
    <row r="1729" ht="20.05" customHeight="1">
      <c r="A1729" s="10">
        <v>12</v>
      </c>
      <c r="B1729" s="11">
        <v>53</v>
      </c>
      <c r="C1729" s="12">
        <v>1728</v>
      </c>
      <c r="D1729" t="s" s="13">
        <v>1697</v>
      </c>
      <c r="E1729" t="s" s="13">
        <v>1703</v>
      </c>
      <c r="F1729" s="14"/>
      <c r="G1729" s="14"/>
      <c r="H1729" s="14"/>
      <c r="I1729" s="14"/>
      <c r="J1729" s="14"/>
      <c r="K1729" s="14"/>
      <c r="L1729" s="14"/>
      <c r="M1729" s="14"/>
      <c r="N1729" s="14"/>
      <c r="O1729" s="14"/>
      <c r="P1729" s="14"/>
      <c r="Q1729" s="14"/>
      <c r="R1729" s="14"/>
      <c r="S1729" s="14"/>
      <c r="T1729" s="14"/>
      <c r="U1729" s="14"/>
      <c r="V1729" s="14"/>
    </row>
    <row r="1730" ht="20.05" customHeight="1">
      <c r="A1730" s="10">
        <v>13</v>
      </c>
      <c r="B1730" s="11">
        <v>53</v>
      </c>
      <c r="C1730" s="12">
        <v>1729</v>
      </c>
      <c r="D1730" t="s" s="13">
        <v>1697</v>
      </c>
      <c r="E1730" t="s" s="13">
        <v>1704</v>
      </c>
      <c r="F1730" s="14"/>
      <c r="G1730" s="14"/>
      <c r="H1730" s="14"/>
      <c r="I1730" s="14"/>
      <c r="J1730" s="14"/>
      <c r="K1730" s="14"/>
      <c r="L1730" s="14"/>
      <c r="M1730" s="14"/>
      <c r="N1730" s="14"/>
      <c r="O1730" s="14"/>
      <c r="P1730" s="14"/>
      <c r="Q1730" s="14"/>
      <c r="R1730" s="14"/>
      <c r="S1730" s="14"/>
      <c r="T1730" s="14"/>
      <c r="U1730" s="14"/>
      <c r="V1730" s="14"/>
    </row>
    <row r="1731" ht="20.05" customHeight="1">
      <c r="A1731" s="10">
        <v>14</v>
      </c>
      <c r="B1731" s="11">
        <v>53</v>
      </c>
      <c r="C1731" s="12">
        <v>1730</v>
      </c>
      <c r="D1731" t="s" s="13">
        <v>1697</v>
      </c>
      <c r="E1731" t="s" s="13">
        <v>1705</v>
      </c>
      <c r="F1731" s="14"/>
      <c r="G1731" s="14"/>
      <c r="H1731" s="14"/>
      <c r="I1731" s="14"/>
      <c r="J1731" s="14"/>
      <c r="K1731" s="14"/>
      <c r="L1731" s="14"/>
      <c r="M1731" s="14"/>
      <c r="N1731" s="14"/>
      <c r="O1731" s="14"/>
      <c r="P1731" s="14"/>
      <c r="Q1731" s="14"/>
      <c r="R1731" s="14"/>
      <c r="S1731" s="14"/>
      <c r="T1731" s="14"/>
      <c r="U1731" s="14"/>
      <c r="V1731" s="14"/>
    </row>
    <row r="1732" ht="20.05" customHeight="1">
      <c r="A1732" s="10">
        <v>15</v>
      </c>
      <c r="B1732" s="11">
        <v>53</v>
      </c>
      <c r="C1732" s="12">
        <v>1731</v>
      </c>
      <c r="D1732" t="s" s="13">
        <v>1697</v>
      </c>
      <c r="E1732" t="s" s="13">
        <v>1706</v>
      </c>
      <c r="F1732" s="14"/>
      <c r="G1732" s="14"/>
      <c r="H1732" s="14"/>
      <c r="I1732" s="14"/>
      <c r="J1732" s="14"/>
      <c r="K1732" s="14"/>
      <c r="L1732" s="14"/>
      <c r="M1732" s="14"/>
      <c r="N1732" s="14"/>
      <c r="O1732" s="14"/>
      <c r="P1732" s="14"/>
      <c r="Q1732" s="14"/>
      <c r="R1732" s="14"/>
      <c r="S1732" s="14"/>
      <c r="T1732" s="14"/>
      <c r="U1732" s="14"/>
      <c r="V1732" s="14"/>
    </row>
    <row r="1733" ht="20.05" customHeight="1">
      <c r="A1733" s="10">
        <v>16</v>
      </c>
      <c r="B1733" s="11">
        <v>53</v>
      </c>
      <c r="C1733" s="12">
        <v>1732</v>
      </c>
      <c r="D1733" t="s" s="13">
        <v>1697</v>
      </c>
      <c r="E1733" t="s" s="13">
        <v>1707</v>
      </c>
      <c r="F1733" s="14"/>
      <c r="G1733" s="14"/>
      <c r="H1733" s="14"/>
      <c r="I1733" s="14"/>
      <c r="J1733" s="14"/>
      <c r="K1733" s="14"/>
      <c r="L1733" s="14"/>
      <c r="M1733" s="14"/>
      <c r="N1733" s="14"/>
      <c r="O1733" s="14"/>
      <c r="P1733" s="14"/>
      <c r="Q1733" s="14"/>
      <c r="R1733" s="14"/>
      <c r="S1733" s="14"/>
      <c r="T1733" s="14"/>
      <c r="U1733" s="14"/>
      <c r="V1733" s="14"/>
    </row>
    <row r="1734" ht="20.05" customHeight="1">
      <c r="A1734" s="10">
        <v>17</v>
      </c>
      <c r="B1734" s="11">
        <v>53</v>
      </c>
      <c r="C1734" s="12">
        <v>1733</v>
      </c>
      <c r="D1734" t="s" s="13">
        <v>1697</v>
      </c>
      <c r="E1734" t="s" s="13">
        <v>1708</v>
      </c>
      <c r="F1734" s="14"/>
      <c r="G1734" s="14"/>
      <c r="H1734" s="14"/>
      <c r="I1734" s="14"/>
      <c r="J1734" s="14"/>
      <c r="K1734" s="14"/>
      <c r="L1734" s="14"/>
      <c r="M1734" s="14"/>
      <c r="N1734" s="14"/>
      <c r="O1734" s="14"/>
      <c r="P1734" s="14"/>
      <c r="Q1734" s="14"/>
      <c r="R1734" s="14"/>
      <c r="S1734" s="14"/>
      <c r="T1734" s="14"/>
      <c r="U1734" s="14"/>
      <c r="V1734" s="14"/>
    </row>
    <row r="1735" ht="20.05" customHeight="1">
      <c r="A1735" s="10">
        <v>18</v>
      </c>
      <c r="B1735" s="11">
        <v>53</v>
      </c>
      <c r="C1735" s="12">
        <v>1734</v>
      </c>
      <c r="D1735" t="s" s="13">
        <v>1697</v>
      </c>
      <c r="E1735" t="s" s="13">
        <v>1709</v>
      </c>
      <c r="F1735" s="14"/>
      <c r="G1735" s="14"/>
      <c r="H1735" s="14"/>
      <c r="I1735" s="14"/>
      <c r="J1735" s="14"/>
      <c r="K1735" s="14"/>
      <c r="L1735" s="14"/>
      <c r="M1735" s="14"/>
      <c r="N1735" s="14"/>
      <c r="O1735" s="14"/>
      <c r="P1735" s="14"/>
      <c r="Q1735" s="14"/>
      <c r="R1735" s="14"/>
      <c r="S1735" s="14"/>
      <c r="T1735" s="14"/>
      <c r="U1735" s="14"/>
      <c r="V1735" s="14"/>
    </row>
    <row r="1736" ht="20.05" customHeight="1">
      <c r="A1736" s="10">
        <v>19</v>
      </c>
      <c r="B1736" s="11">
        <v>53</v>
      </c>
      <c r="C1736" s="12">
        <v>1735</v>
      </c>
      <c r="D1736" t="s" s="13">
        <v>1697</v>
      </c>
      <c r="E1736" t="s" s="13">
        <v>1710</v>
      </c>
      <c r="F1736" s="14"/>
      <c r="G1736" s="14"/>
      <c r="H1736" s="14"/>
      <c r="I1736" s="14"/>
      <c r="J1736" s="14"/>
      <c r="K1736" s="14"/>
      <c r="L1736" s="14"/>
      <c r="M1736" s="14"/>
      <c r="N1736" s="14"/>
      <c r="O1736" s="14"/>
      <c r="P1736" s="14"/>
      <c r="Q1736" s="14"/>
      <c r="R1736" s="14"/>
      <c r="S1736" s="14"/>
      <c r="T1736" s="14"/>
      <c r="U1736" s="14"/>
      <c r="V1736" s="14"/>
    </row>
    <row r="1737" ht="20.05" customHeight="1">
      <c r="A1737" s="10">
        <v>20</v>
      </c>
      <c r="B1737" s="11">
        <v>53</v>
      </c>
      <c r="C1737" s="12">
        <v>1736</v>
      </c>
      <c r="D1737" t="s" s="13">
        <v>1697</v>
      </c>
      <c r="E1737" t="s" s="13">
        <v>1711</v>
      </c>
      <c r="F1737" s="14"/>
      <c r="G1737" s="14"/>
      <c r="H1737" s="14"/>
      <c r="I1737" s="14"/>
      <c r="J1737" s="14"/>
      <c r="K1737" s="14"/>
      <c r="L1737" s="14"/>
      <c r="M1737" s="14"/>
      <c r="N1737" s="14"/>
      <c r="O1737" s="14"/>
      <c r="P1737" s="14"/>
      <c r="Q1737" s="14"/>
      <c r="R1737" s="14"/>
      <c r="S1737" s="14"/>
      <c r="T1737" s="14"/>
      <c r="U1737" s="14"/>
      <c r="V1737" s="14"/>
    </row>
    <row r="1738" ht="20.05" customHeight="1">
      <c r="A1738" s="10">
        <v>21</v>
      </c>
      <c r="B1738" s="11">
        <v>53</v>
      </c>
      <c r="C1738" s="12">
        <v>1737</v>
      </c>
      <c r="D1738" t="s" s="13">
        <v>1697</v>
      </c>
      <c r="E1738" t="s" s="13">
        <v>1712</v>
      </c>
      <c r="F1738" s="14"/>
      <c r="G1738" s="14"/>
      <c r="H1738" s="14"/>
      <c r="I1738" s="14"/>
      <c r="J1738" s="14"/>
      <c r="K1738" s="14"/>
      <c r="L1738" s="14"/>
      <c r="M1738" s="14"/>
      <c r="N1738" s="14"/>
      <c r="O1738" s="14"/>
      <c r="P1738" s="14"/>
      <c r="Q1738" s="14"/>
      <c r="R1738" s="14"/>
      <c r="S1738" s="14"/>
      <c r="T1738" s="14"/>
      <c r="U1738" s="14"/>
      <c r="V1738" s="14"/>
    </row>
    <row r="1739" ht="20.05" customHeight="1">
      <c r="A1739" s="10">
        <v>22</v>
      </c>
      <c r="B1739" s="11">
        <v>53</v>
      </c>
      <c r="C1739" s="12">
        <v>1738</v>
      </c>
      <c r="D1739" t="s" s="13">
        <v>1697</v>
      </c>
      <c r="E1739" t="s" s="13">
        <v>1713</v>
      </c>
      <c r="F1739" s="14"/>
      <c r="G1739" s="14"/>
      <c r="H1739" s="14"/>
      <c r="I1739" s="14"/>
      <c r="J1739" s="14"/>
      <c r="K1739" s="14"/>
      <c r="L1739" s="14"/>
      <c r="M1739" s="14"/>
      <c r="N1739" s="14"/>
      <c r="O1739" s="14"/>
      <c r="P1739" s="14"/>
      <c r="Q1739" s="14"/>
      <c r="R1739" s="14"/>
      <c r="S1739" s="14"/>
      <c r="T1739" s="14"/>
      <c r="U1739" s="14"/>
      <c r="V1739" s="14"/>
    </row>
    <row r="1740" ht="20.05" customHeight="1">
      <c r="A1740" s="10">
        <v>23</v>
      </c>
      <c r="B1740" s="11">
        <v>53</v>
      </c>
      <c r="C1740" s="12">
        <v>1739</v>
      </c>
      <c r="D1740" t="s" s="13">
        <v>1697</v>
      </c>
      <c r="E1740" t="s" s="13">
        <v>1714</v>
      </c>
      <c r="F1740" s="14"/>
      <c r="G1740" s="14"/>
      <c r="H1740" s="14"/>
      <c r="I1740" s="14"/>
      <c r="J1740" s="14"/>
      <c r="K1740" s="14"/>
      <c r="L1740" s="14"/>
      <c r="M1740" s="14"/>
      <c r="N1740" s="14"/>
      <c r="O1740" s="14"/>
      <c r="P1740" s="14"/>
      <c r="Q1740" s="14"/>
      <c r="R1740" s="14"/>
      <c r="S1740" s="14"/>
      <c r="T1740" s="14"/>
      <c r="U1740" s="14"/>
      <c r="V1740" s="14"/>
    </row>
    <row r="1741" ht="20.05" customHeight="1">
      <c r="A1741" s="10">
        <v>24</v>
      </c>
      <c r="B1741" s="11">
        <v>53</v>
      </c>
      <c r="C1741" s="12">
        <v>1740</v>
      </c>
      <c r="D1741" t="s" s="13">
        <v>1697</v>
      </c>
      <c r="E1741" t="s" s="13">
        <v>1715</v>
      </c>
      <c r="F1741" s="14"/>
      <c r="G1741" s="14"/>
      <c r="H1741" s="14"/>
      <c r="I1741" s="14"/>
      <c r="J1741" s="14"/>
      <c r="K1741" s="14"/>
      <c r="L1741" s="14"/>
      <c r="M1741" s="14"/>
      <c r="N1741" s="14"/>
      <c r="O1741" s="14"/>
      <c r="P1741" s="14"/>
      <c r="Q1741" s="14"/>
      <c r="R1741" s="14"/>
      <c r="S1741" s="14"/>
      <c r="T1741" s="14"/>
      <c r="U1741" s="14"/>
      <c r="V1741" s="14"/>
    </row>
    <row r="1742" ht="20.05" customHeight="1">
      <c r="A1742" s="10">
        <v>25</v>
      </c>
      <c r="B1742" s="11">
        <v>53</v>
      </c>
      <c r="C1742" s="12">
        <v>1741</v>
      </c>
      <c r="D1742" t="s" s="13">
        <v>1697</v>
      </c>
      <c r="E1742" t="s" s="13">
        <v>1716</v>
      </c>
      <c r="F1742" s="14"/>
      <c r="G1742" s="14"/>
      <c r="H1742" s="14"/>
      <c r="I1742" s="14"/>
      <c r="J1742" s="14"/>
      <c r="K1742" s="14"/>
      <c r="L1742" s="14"/>
      <c r="M1742" s="14"/>
      <c r="N1742" s="14"/>
      <c r="O1742" s="14"/>
      <c r="P1742" s="14"/>
      <c r="Q1742" s="14"/>
      <c r="R1742" s="14"/>
      <c r="S1742" s="14"/>
      <c r="T1742" s="14"/>
      <c r="U1742" s="14"/>
      <c r="V1742" s="14"/>
    </row>
    <row r="1743" ht="20.05" customHeight="1">
      <c r="A1743" s="10">
        <v>26</v>
      </c>
      <c r="B1743" s="11">
        <v>53</v>
      </c>
      <c r="C1743" s="12">
        <v>1742</v>
      </c>
      <c r="D1743" t="s" s="13">
        <v>1697</v>
      </c>
      <c r="E1743" t="s" s="13">
        <v>1717</v>
      </c>
      <c r="F1743" s="14"/>
      <c r="G1743" s="14"/>
      <c r="H1743" s="14"/>
      <c r="I1743" s="14"/>
      <c r="J1743" s="14"/>
      <c r="K1743" s="14"/>
      <c r="L1743" s="14"/>
      <c r="M1743" s="14"/>
      <c r="N1743" s="14"/>
      <c r="O1743" s="14"/>
      <c r="P1743" s="14"/>
      <c r="Q1743" s="14"/>
      <c r="R1743" s="14"/>
      <c r="S1743" s="14"/>
      <c r="T1743" s="14"/>
      <c r="U1743" s="14"/>
      <c r="V1743" s="14"/>
    </row>
    <row r="1744" ht="20.05" customHeight="1">
      <c r="A1744" s="10">
        <v>27</v>
      </c>
      <c r="B1744" s="11">
        <v>53</v>
      </c>
      <c r="C1744" s="12">
        <v>1743</v>
      </c>
      <c r="D1744" t="s" s="13">
        <v>1697</v>
      </c>
      <c r="E1744" t="s" s="13">
        <v>1718</v>
      </c>
      <c r="F1744" s="14"/>
      <c r="G1744" s="14"/>
      <c r="H1744" s="14"/>
      <c r="I1744" s="14"/>
      <c r="J1744" s="14"/>
      <c r="K1744" s="14"/>
      <c r="L1744" s="14"/>
      <c r="M1744" s="14"/>
      <c r="N1744" s="14"/>
      <c r="O1744" s="14"/>
      <c r="P1744" s="14"/>
      <c r="Q1744" s="14"/>
      <c r="R1744" s="14"/>
      <c r="S1744" s="14"/>
      <c r="T1744" s="14"/>
      <c r="U1744" s="14"/>
      <c r="V1744" s="14"/>
    </row>
    <row r="1745" ht="20.05" customHeight="1">
      <c r="A1745" s="10">
        <v>28</v>
      </c>
      <c r="B1745" s="11">
        <v>53</v>
      </c>
      <c r="C1745" s="12">
        <v>1744</v>
      </c>
      <c r="D1745" t="s" s="13">
        <v>1697</v>
      </c>
      <c r="E1745" t="s" s="13">
        <v>1719</v>
      </c>
      <c r="F1745" s="14"/>
      <c r="G1745" s="14"/>
      <c r="H1745" s="14"/>
      <c r="I1745" s="14"/>
      <c r="J1745" s="14"/>
      <c r="K1745" s="14"/>
      <c r="L1745" s="14"/>
      <c r="M1745" s="14"/>
      <c r="N1745" s="14"/>
      <c r="O1745" s="14"/>
      <c r="P1745" s="14"/>
      <c r="Q1745" s="14"/>
      <c r="R1745" s="14"/>
      <c r="S1745" s="14"/>
      <c r="T1745" s="14"/>
      <c r="U1745" s="14"/>
      <c r="V1745" s="14"/>
    </row>
    <row r="1746" ht="20.05" customHeight="1">
      <c r="A1746" s="10">
        <v>29</v>
      </c>
      <c r="B1746" s="11">
        <v>53</v>
      </c>
      <c r="C1746" s="12">
        <v>1745</v>
      </c>
      <c r="D1746" t="s" s="13">
        <v>1697</v>
      </c>
      <c r="E1746" t="s" s="13">
        <v>1720</v>
      </c>
      <c r="F1746" s="14"/>
      <c r="G1746" s="14"/>
      <c r="H1746" s="14"/>
      <c r="I1746" s="14"/>
      <c r="J1746" s="14"/>
      <c r="K1746" s="14"/>
      <c r="L1746" s="14"/>
      <c r="M1746" s="14"/>
      <c r="N1746" s="14"/>
      <c r="O1746" s="14"/>
      <c r="P1746" s="14"/>
      <c r="Q1746" s="14"/>
      <c r="R1746" s="14"/>
      <c r="S1746" s="14"/>
      <c r="T1746" s="14"/>
      <c r="U1746" s="14"/>
      <c r="V1746" s="14"/>
    </row>
    <row r="1747" ht="20.05" customHeight="1">
      <c r="A1747" s="10">
        <v>30</v>
      </c>
      <c r="B1747" s="11">
        <v>53</v>
      </c>
      <c r="C1747" s="12">
        <v>1746</v>
      </c>
      <c r="D1747" t="s" s="13">
        <v>1697</v>
      </c>
      <c r="E1747" t="s" s="13">
        <v>1721</v>
      </c>
      <c r="F1747" s="14"/>
      <c r="G1747" s="14"/>
      <c r="H1747" s="14"/>
      <c r="I1747" s="14"/>
      <c r="J1747" s="14"/>
      <c r="K1747" s="14"/>
      <c r="L1747" s="14"/>
      <c r="M1747" s="14"/>
      <c r="N1747" s="14"/>
      <c r="O1747" s="14"/>
      <c r="P1747" s="14"/>
      <c r="Q1747" s="14"/>
      <c r="R1747" s="14"/>
      <c r="S1747" s="14"/>
      <c r="T1747" s="14"/>
      <c r="U1747" s="14"/>
      <c r="V1747" s="14"/>
    </row>
    <row r="1748" ht="20.05" customHeight="1">
      <c r="A1748" s="10">
        <v>31</v>
      </c>
      <c r="B1748" s="11">
        <v>53</v>
      </c>
      <c r="C1748" s="12">
        <v>1747</v>
      </c>
      <c r="D1748" t="s" s="13">
        <v>1697</v>
      </c>
      <c r="E1748" t="s" s="13">
        <v>1722</v>
      </c>
      <c r="F1748" s="14"/>
      <c r="G1748" s="14"/>
      <c r="H1748" s="14"/>
      <c r="I1748" s="14"/>
      <c r="J1748" s="14"/>
      <c r="K1748" s="14"/>
      <c r="L1748" s="14"/>
      <c r="M1748" s="14"/>
      <c r="N1748" s="14"/>
      <c r="O1748" s="14"/>
      <c r="P1748" s="14"/>
      <c r="Q1748" s="14"/>
      <c r="R1748" s="14"/>
      <c r="S1748" s="14"/>
      <c r="T1748" s="14"/>
      <c r="U1748" s="14"/>
      <c r="V1748" s="14"/>
    </row>
    <row r="1749" ht="20.05" customHeight="1">
      <c r="A1749" s="10">
        <v>32</v>
      </c>
      <c r="B1749" s="11">
        <v>53</v>
      </c>
      <c r="C1749" s="12">
        <v>1748</v>
      </c>
      <c r="D1749" t="s" s="13">
        <v>1697</v>
      </c>
      <c r="E1749" t="s" s="13">
        <v>1723</v>
      </c>
      <c r="F1749" s="14"/>
      <c r="G1749" s="14"/>
      <c r="H1749" s="14"/>
      <c r="I1749" s="14"/>
      <c r="J1749" s="14"/>
      <c r="K1749" s="14"/>
      <c r="L1749" s="14"/>
      <c r="M1749" s="14"/>
      <c r="N1749" s="14"/>
      <c r="O1749" s="14"/>
      <c r="P1749" s="14"/>
      <c r="Q1749" s="14"/>
      <c r="R1749" s="14"/>
      <c r="S1749" s="14"/>
      <c r="T1749" s="14"/>
      <c r="U1749" s="14"/>
      <c r="V1749" s="14"/>
    </row>
    <row r="1750" ht="20.05" customHeight="1">
      <c r="A1750" s="10">
        <v>33</v>
      </c>
      <c r="B1750" s="11">
        <v>53</v>
      </c>
      <c r="C1750" s="12">
        <v>1749</v>
      </c>
      <c r="D1750" t="s" s="13">
        <v>1697</v>
      </c>
      <c r="E1750" t="s" s="13">
        <v>1724</v>
      </c>
      <c r="F1750" s="14"/>
      <c r="G1750" s="14"/>
      <c r="H1750" s="14"/>
      <c r="I1750" s="14"/>
      <c r="J1750" s="14"/>
      <c r="K1750" s="14"/>
      <c r="L1750" s="14"/>
      <c r="M1750" s="14"/>
      <c r="N1750" s="14"/>
      <c r="O1750" s="14"/>
      <c r="P1750" s="14"/>
      <c r="Q1750" s="14"/>
      <c r="R1750" s="14"/>
      <c r="S1750" s="14"/>
      <c r="T1750" s="14"/>
      <c r="U1750" s="14"/>
      <c r="V1750" s="14"/>
    </row>
    <row r="1751" ht="20.05" customHeight="1">
      <c r="A1751" s="10">
        <v>34</v>
      </c>
      <c r="B1751" s="11">
        <v>53</v>
      </c>
      <c r="C1751" s="12">
        <v>1750</v>
      </c>
      <c r="D1751" t="s" s="13">
        <v>1697</v>
      </c>
      <c r="E1751" t="s" s="13">
        <v>1725</v>
      </c>
      <c r="F1751" s="14"/>
      <c r="G1751" s="14"/>
      <c r="H1751" s="14"/>
      <c r="I1751" s="14"/>
      <c r="J1751" s="14"/>
      <c r="K1751" s="14"/>
      <c r="L1751" s="14"/>
      <c r="M1751" s="14"/>
      <c r="N1751" s="14"/>
      <c r="O1751" s="14"/>
      <c r="P1751" s="14"/>
      <c r="Q1751" s="14"/>
      <c r="R1751" s="14"/>
      <c r="S1751" s="14"/>
      <c r="T1751" s="14"/>
      <c r="U1751" s="14"/>
      <c r="V1751" s="14"/>
    </row>
    <row r="1752" ht="20.05" customHeight="1">
      <c r="A1752" s="10">
        <v>35</v>
      </c>
      <c r="B1752" s="11">
        <v>53</v>
      </c>
      <c r="C1752" s="12">
        <v>1751</v>
      </c>
      <c r="D1752" t="s" s="13">
        <v>1697</v>
      </c>
      <c r="E1752" t="s" s="13">
        <v>1726</v>
      </c>
      <c r="F1752" s="14"/>
      <c r="G1752" s="14"/>
      <c r="H1752" s="14"/>
      <c r="I1752" s="14"/>
      <c r="J1752" s="14"/>
      <c r="K1752" s="14"/>
      <c r="L1752" s="14"/>
      <c r="M1752" s="14"/>
      <c r="N1752" s="14"/>
      <c r="O1752" s="14"/>
      <c r="P1752" s="14"/>
      <c r="Q1752" s="14"/>
      <c r="R1752" s="14"/>
      <c r="S1752" s="14"/>
      <c r="T1752" s="14"/>
      <c r="U1752" s="14"/>
      <c r="V1752" s="14"/>
    </row>
    <row r="1753" ht="20.05" customHeight="1">
      <c r="A1753" s="10">
        <v>36</v>
      </c>
      <c r="B1753" s="11">
        <v>53</v>
      </c>
      <c r="C1753" s="12">
        <v>1752</v>
      </c>
      <c r="D1753" t="s" s="13">
        <v>1697</v>
      </c>
      <c r="E1753" t="s" s="13">
        <v>1727</v>
      </c>
      <c r="F1753" s="14"/>
      <c r="G1753" s="14"/>
      <c r="H1753" s="14"/>
      <c r="I1753" s="14"/>
      <c r="J1753" s="14"/>
      <c r="K1753" s="14"/>
      <c r="L1753" s="14"/>
      <c r="M1753" s="14"/>
      <c r="N1753" s="14"/>
      <c r="O1753" s="14"/>
      <c r="P1753" s="14"/>
      <c r="Q1753" s="14"/>
      <c r="R1753" s="14"/>
      <c r="S1753" s="14"/>
      <c r="T1753" s="14"/>
      <c r="U1753" s="14"/>
      <c r="V1753" s="14"/>
    </row>
    <row r="1754" ht="20.05" customHeight="1">
      <c r="A1754" s="10">
        <v>37</v>
      </c>
      <c r="B1754" s="11">
        <v>53</v>
      </c>
      <c r="C1754" s="12">
        <v>1753</v>
      </c>
      <c r="D1754" t="s" s="13">
        <v>1697</v>
      </c>
      <c r="E1754" t="s" s="13">
        <v>1728</v>
      </c>
      <c r="F1754" s="14"/>
      <c r="G1754" s="14"/>
      <c r="H1754" s="14"/>
      <c r="I1754" s="14"/>
      <c r="J1754" s="14"/>
      <c r="K1754" s="14"/>
      <c r="L1754" s="14"/>
      <c r="M1754" s="14"/>
      <c r="N1754" s="14"/>
      <c r="O1754" s="14"/>
      <c r="P1754" s="14"/>
      <c r="Q1754" s="14"/>
      <c r="R1754" s="14"/>
      <c r="S1754" s="14"/>
      <c r="T1754" s="14"/>
      <c r="U1754" s="14"/>
      <c r="V1754" s="14"/>
    </row>
    <row r="1755" ht="20.05" customHeight="1">
      <c r="A1755" s="10">
        <v>38</v>
      </c>
      <c r="B1755" s="11">
        <v>53</v>
      </c>
      <c r="C1755" s="12">
        <v>1754</v>
      </c>
      <c r="D1755" t="s" s="13">
        <v>1697</v>
      </c>
      <c r="E1755" t="s" s="13">
        <v>1729</v>
      </c>
      <c r="F1755" s="14"/>
      <c r="G1755" s="14"/>
      <c r="H1755" s="14"/>
      <c r="I1755" s="14"/>
      <c r="J1755" s="14"/>
      <c r="K1755" s="14"/>
      <c r="L1755" s="14"/>
      <c r="M1755" s="14"/>
      <c r="N1755" s="14"/>
      <c r="O1755" s="14"/>
      <c r="P1755" s="14"/>
      <c r="Q1755" s="14"/>
      <c r="R1755" s="14"/>
      <c r="S1755" s="14"/>
      <c r="T1755" s="14"/>
      <c r="U1755" s="14"/>
      <c r="V1755" s="14"/>
    </row>
    <row r="1756" ht="20.05" customHeight="1">
      <c r="A1756" s="10">
        <v>39</v>
      </c>
      <c r="B1756" s="11">
        <v>53</v>
      </c>
      <c r="C1756" s="12">
        <v>1755</v>
      </c>
      <c r="D1756" t="s" s="13">
        <v>1697</v>
      </c>
      <c r="E1756" t="s" s="13">
        <v>1730</v>
      </c>
      <c r="F1756" s="14"/>
      <c r="G1756" s="14"/>
      <c r="H1756" s="14"/>
      <c r="I1756" s="14"/>
      <c r="J1756" s="14"/>
      <c r="K1756" s="14"/>
      <c r="L1756" s="14"/>
      <c r="M1756" s="14"/>
      <c r="N1756" s="14"/>
      <c r="O1756" s="14"/>
      <c r="P1756" s="14"/>
      <c r="Q1756" s="14"/>
      <c r="R1756" s="14"/>
      <c r="S1756" s="14"/>
      <c r="T1756" s="14"/>
      <c r="U1756" s="14"/>
      <c r="V1756" s="14"/>
    </row>
    <row r="1757" ht="20.05" customHeight="1">
      <c r="A1757" s="10">
        <v>40</v>
      </c>
      <c r="B1757" s="11">
        <v>53</v>
      </c>
      <c r="C1757" s="12">
        <v>1756</v>
      </c>
      <c r="D1757" t="s" s="13">
        <v>1697</v>
      </c>
      <c r="E1757" t="s" s="13">
        <v>1731</v>
      </c>
      <c r="F1757" s="14"/>
      <c r="G1757" s="14"/>
      <c r="H1757" s="14"/>
      <c r="I1757" s="14"/>
      <c r="J1757" s="14"/>
      <c r="K1757" s="14"/>
      <c r="L1757" s="14"/>
      <c r="M1757" s="14"/>
      <c r="N1757" s="14"/>
      <c r="O1757" s="14"/>
      <c r="P1757" s="14"/>
      <c r="Q1757" s="14"/>
      <c r="R1757" s="14"/>
      <c r="S1757" s="14"/>
      <c r="T1757" s="14"/>
      <c r="U1757" s="14"/>
      <c r="V1757" s="14"/>
    </row>
    <row r="1758" ht="20.05" customHeight="1">
      <c r="A1758" s="10">
        <v>41</v>
      </c>
      <c r="B1758" s="11">
        <v>53</v>
      </c>
      <c r="C1758" s="12">
        <v>1757</v>
      </c>
      <c r="D1758" t="s" s="13">
        <v>1697</v>
      </c>
      <c r="E1758" t="s" s="13">
        <v>1732</v>
      </c>
      <c r="F1758" s="14"/>
      <c r="G1758" s="14"/>
      <c r="H1758" s="14"/>
      <c r="I1758" s="14"/>
      <c r="J1758" s="14"/>
      <c r="K1758" s="14"/>
      <c r="L1758" s="14"/>
      <c r="M1758" s="14"/>
      <c r="N1758" s="14"/>
      <c r="O1758" s="14"/>
      <c r="P1758" s="14"/>
      <c r="Q1758" s="14"/>
      <c r="R1758" s="14"/>
      <c r="S1758" s="14"/>
      <c r="T1758" s="14"/>
      <c r="U1758" s="14"/>
      <c r="V1758" s="14"/>
    </row>
    <row r="1759" ht="20.05" customHeight="1">
      <c r="A1759" s="10">
        <v>42</v>
      </c>
      <c r="B1759" s="11">
        <v>53</v>
      </c>
      <c r="C1759" s="12">
        <v>1758</v>
      </c>
      <c r="D1759" t="s" s="13">
        <v>1697</v>
      </c>
      <c r="E1759" t="s" s="13">
        <v>1733</v>
      </c>
      <c r="F1759" s="14"/>
      <c r="G1759" s="14"/>
      <c r="H1759" s="14"/>
      <c r="I1759" s="14"/>
      <c r="J1759" s="14"/>
      <c r="K1759" s="14"/>
      <c r="L1759" s="14"/>
      <c r="M1759" s="14"/>
      <c r="N1759" s="14"/>
      <c r="O1759" s="14"/>
      <c r="P1759" s="14"/>
      <c r="Q1759" s="14"/>
      <c r="R1759" s="14"/>
      <c r="S1759" s="14"/>
      <c r="T1759" s="14"/>
      <c r="U1759" s="14"/>
      <c r="V1759" s="14"/>
    </row>
    <row r="1760" ht="20.05" customHeight="1">
      <c r="A1760" s="10">
        <v>43</v>
      </c>
      <c r="B1760" s="11">
        <v>53</v>
      </c>
      <c r="C1760" s="12">
        <v>1759</v>
      </c>
      <c r="D1760" t="s" s="13">
        <v>1697</v>
      </c>
      <c r="E1760" t="s" s="13">
        <v>1734</v>
      </c>
      <c r="F1760" s="14"/>
      <c r="G1760" s="14"/>
      <c r="H1760" s="14"/>
      <c r="I1760" s="14"/>
      <c r="J1760" s="14"/>
      <c r="K1760" s="14"/>
      <c r="L1760" s="14"/>
      <c r="M1760" s="14"/>
      <c r="N1760" s="14"/>
      <c r="O1760" s="14"/>
      <c r="P1760" s="14"/>
      <c r="Q1760" s="14"/>
      <c r="R1760" s="14"/>
      <c r="S1760" s="14"/>
      <c r="T1760" s="14"/>
      <c r="U1760" s="14"/>
      <c r="V1760" s="14"/>
    </row>
    <row r="1761" ht="20.05" customHeight="1">
      <c r="A1761" s="10">
        <v>44</v>
      </c>
      <c r="B1761" s="11">
        <v>53</v>
      </c>
      <c r="C1761" s="12">
        <v>1760</v>
      </c>
      <c r="D1761" t="s" s="13">
        <v>1697</v>
      </c>
      <c r="E1761" t="s" s="13">
        <v>1735</v>
      </c>
      <c r="F1761" s="14"/>
      <c r="G1761" s="14"/>
      <c r="H1761" s="14"/>
      <c r="I1761" s="14"/>
      <c r="J1761" s="14"/>
      <c r="K1761" s="14"/>
      <c r="L1761" s="14"/>
      <c r="M1761" s="14"/>
      <c r="N1761" s="14"/>
      <c r="O1761" s="14"/>
      <c r="P1761" s="14"/>
      <c r="Q1761" s="14"/>
      <c r="R1761" s="14"/>
      <c r="S1761" s="14"/>
      <c r="T1761" s="14"/>
      <c r="U1761" s="14"/>
      <c r="V1761" s="14"/>
    </row>
    <row r="1762" ht="20.05" customHeight="1">
      <c r="A1762" s="10">
        <v>45</v>
      </c>
      <c r="B1762" s="11">
        <v>53</v>
      </c>
      <c r="C1762" s="12">
        <v>1761</v>
      </c>
      <c r="D1762" t="s" s="13">
        <v>1697</v>
      </c>
      <c r="E1762" t="s" s="13">
        <v>1736</v>
      </c>
      <c r="F1762" s="14"/>
      <c r="G1762" s="14"/>
      <c r="H1762" s="14"/>
      <c r="I1762" s="14"/>
      <c r="J1762" s="14"/>
      <c r="K1762" s="14"/>
      <c r="L1762" s="14"/>
      <c r="M1762" s="14"/>
      <c r="N1762" s="14"/>
      <c r="O1762" s="14"/>
      <c r="P1762" s="14"/>
      <c r="Q1762" s="14"/>
      <c r="R1762" s="14"/>
      <c r="S1762" s="14"/>
      <c r="T1762" s="14"/>
      <c r="U1762" s="14"/>
      <c r="V1762" s="14"/>
    </row>
    <row r="1763" ht="20.05" customHeight="1">
      <c r="A1763" s="10">
        <v>46</v>
      </c>
      <c r="B1763" s="11">
        <v>53</v>
      </c>
      <c r="C1763" s="12">
        <v>1762</v>
      </c>
      <c r="D1763" t="s" s="13">
        <v>1697</v>
      </c>
      <c r="E1763" t="s" s="13">
        <v>1737</v>
      </c>
      <c r="F1763" s="14"/>
      <c r="G1763" s="14"/>
      <c r="H1763" s="14"/>
      <c r="I1763" s="14"/>
      <c r="J1763" s="14"/>
      <c r="K1763" s="14"/>
      <c r="L1763" s="14"/>
      <c r="M1763" s="14"/>
      <c r="N1763" s="14"/>
      <c r="O1763" s="14"/>
      <c r="P1763" s="14"/>
      <c r="Q1763" s="14"/>
      <c r="R1763" s="14"/>
      <c r="S1763" s="14"/>
      <c r="T1763" s="14"/>
      <c r="U1763" s="14"/>
      <c r="V1763" s="14"/>
    </row>
    <row r="1764" ht="20.05" customHeight="1">
      <c r="A1764" s="10">
        <v>47</v>
      </c>
      <c r="B1764" s="11">
        <v>53</v>
      </c>
      <c r="C1764" s="12">
        <v>1763</v>
      </c>
      <c r="D1764" t="s" s="13">
        <v>1697</v>
      </c>
      <c r="E1764" t="s" s="13">
        <v>1738</v>
      </c>
      <c r="F1764" s="14"/>
      <c r="G1764" s="14"/>
      <c r="H1764" s="14"/>
      <c r="I1764" s="14"/>
      <c r="J1764" s="14"/>
      <c r="K1764" s="14"/>
      <c r="L1764" s="14"/>
      <c r="M1764" s="14"/>
      <c r="N1764" s="14"/>
      <c r="O1764" s="14"/>
      <c r="P1764" s="14"/>
      <c r="Q1764" s="14"/>
      <c r="R1764" s="14"/>
      <c r="S1764" s="14"/>
      <c r="T1764" s="14"/>
      <c r="U1764" s="14"/>
      <c r="V1764" s="14"/>
    </row>
    <row r="1765" ht="20.05" customHeight="1">
      <c r="A1765" s="10">
        <v>48</v>
      </c>
      <c r="B1765" s="11">
        <v>53</v>
      </c>
      <c r="C1765" s="12">
        <v>1764</v>
      </c>
      <c r="D1765" t="s" s="13">
        <v>1697</v>
      </c>
      <c r="E1765" t="s" s="13">
        <v>1739</v>
      </c>
      <c r="F1765" s="14"/>
      <c r="G1765" s="14"/>
      <c r="H1765" s="14"/>
      <c r="I1765" s="14"/>
      <c r="J1765" s="14"/>
      <c r="K1765" s="14"/>
      <c r="L1765" s="14"/>
      <c r="M1765" s="14"/>
      <c r="N1765" s="14"/>
      <c r="O1765" s="14"/>
      <c r="P1765" s="14"/>
      <c r="Q1765" s="14"/>
      <c r="R1765" s="14"/>
      <c r="S1765" s="14"/>
      <c r="T1765" s="14"/>
      <c r="U1765" s="14"/>
      <c r="V1765" s="14"/>
    </row>
    <row r="1766" ht="20.05" customHeight="1">
      <c r="A1766" s="10">
        <v>49</v>
      </c>
      <c r="B1766" s="11">
        <v>53</v>
      </c>
      <c r="C1766" s="12">
        <v>1765</v>
      </c>
      <c r="D1766" t="s" s="13">
        <v>1697</v>
      </c>
      <c r="E1766" t="s" s="13">
        <v>1740</v>
      </c>
      <c r="F1766" s="14"/>
      <c r="G1766" s="14"/>
      <c r="H1766" s="14"/>
      <c r="I1766" s="14"/>
      <c r="J1766" s="14"/>
      <c r="K1766" s="14"/>
      <c r="L1766" s="14"/>
      <c r="M1766" s="14"/>
      <c r="N1766" s="14"/>
      <c r="O1766" s="14"/>
      <c r="P1766" s="14"/>
      <c r="Q1766" s="14"/>
      <c r="R1766" s="14"/>
      <c r="S1766" s="14"/>
      <c r="T1766" s="14"/>
      <c r="U1766" s="14"/>
      <c r="V1766" s="14"/>
    </row>
    <row r="1767" ht="20.05" customHeight="1">
      <c r="A1767" s="10">
        <v>50</v>
      </c>
      <c r="B1767" s="11">
        <v>53</v>
      </c>
      <c r="C1767" s="12">
        <v>1766</v>
      </c>
      <c r="D1767" t="s" s="13">
        <v>1697</v>
      </c>
      <c r="E1767" t="s" s="13">
        <v>1741</v>
      </c>
      <c r="F1767" s="14"/>
      <c r="G1767" s="14"/>
      <c r="H1767" s="14"/>
      <c r="I1767" s="14"/>
      <c r="J1767" s="14"/>
      <c r="K1767" s="14"/>
      <c r="L1767" s="14"/>
      <c r="M1767" s="14"/>
      <c r="N1767" s="14"/>
      <c r="O1767" s="14"/>
      <c r="P1767" s="14"/>
      <c r="Q1767" s="14"/>
      <c r="R1767" s="14"/>
      <c r="S1767" s="14"/>
      <c r="T1767" s="14"/>
      <c r="U1767" s="14"/>
      <c r="V1767" s="14"/>
    </row>
    <row r="1768" ht="20.05" customHeight="1">
      <c r="A1768" s="10">
        <v>51</v>
      </c>
      <c r="B1768" s="11">
        <v>53</v>
      </c>
      <c r="C1768" s="12">
        <v>1767</v>
      </c>
      <c r="D1768" t="s" s="13">
        <v>1697</v>
      </c>
      <c r="E1768" t="s" s="13">
        <v>1742</v>
      </c>
      <c r="F1768" s="14"/>
      <c r="G1768" s="14"/>
      <c r="H1768" s="14"/>
      <c r="I1768" s="14"/>
      <c r="J1768" s="14"/>
      <c r="K1768" s="14"/>
      <c r="L1768" s="14"/>
      <c r="M1768" s="14"/>
      <c r="N1768" s="14"/>
      <c r="O1768" s="14"/>
      <c r="P1768" s="14"/>
      <c r="Q1768" s="14"/>
      <c r="R1768" s="14"/>
      <c r="S1768" s="14"/>
      <c r="T1768" s="14"/>
      <c r="U1768" s="14"/>
      <c r="V1768" s="14"/>
    </row>
    <row r="1769" ht="20.05" customHeight="1">
      <c r="A1769" s="10">
        <v>52</v>
      </c>
      <c r="B1769" s="11">
        <v>53</v>
      </c>
      <c r="C1769" s="12">
        <v>1768</v>
      </c>
      <c r="D1769" t="s" s="13">
        <v>1697</v>
      </c>
      <c r="E1769" t="s" s="13">
        <v>1743</v>
      </c>
      <c r="F1769" s="14"/>
      <c r="G1769" s="14"/>
      <c r="H1769" s="14"/>
      <c r="I1769" s="14"/>
      <c r="J1769" s="14"/>
      <c r="K1769" s="14"/>
      <c r="L1769" s="14"/>
      <c r="M1769" s="14"/>
      <c r="N1769" s="14"/>
      <c r="O1769" s="14"/>
      <c r="P1769" s="14"/>
      <c r="Q1769" s="14"/>
      <c r="R1769" s="14"/>
      <c r="S1769" s="14"/>
      <c r="T1769" s="14"/>
      <c r="U1769" s="14"/>
      <c r="V1769" s="14"/>
    </row>
    <row r="1770" ht="20.05" customHeight="1">
      <c r="A1770" s="10">
        <v>53</v>
      </c>
      <c r="B1770" s="11">
        <v>53</v>
      </c>
      <c r="C1770" s="12">
        <v>1769</v>
      </c>
      <c r="D1770" t="s" s="13">
        <v>1697</v>
      </c>
      <c r="E1770" t="s" s="13">
        <v>1744</v>
      </c>
      <c r="F1770" s="14"/>
      <c r="G1770" s="14"/>
      <c r="H1770" s="14"/>
      <c r="I1770" s="14"/>
      <c r="J1770" s="14"/>
      <c r="K1770" s="14"/>
      <c r="L1770" s="14"/>
      <c r="M1770" s="14"/>
      <c r="N1770" s="14"/>
      <c r="O1770" s="14"/>
      <c r="P1770" s="14"/>
      <c r="Q1770" s="14"/>
      <c r="R1770" s="14"/>
      <c r="S1770" s="14"/>
      <c r="T1770" s="14"/>
      <c r="U1770" s="14"/>
      <c r="V1770" s="14"/>
    </row>
    <row r="1771" ht="20.05" customHeight="1">
      <c r="A1771" s="10">
        <v>54</v>
      </c>
      <c r="B1771" s="11">
        <v>53</v>
      </c>
      <c r="C1771" s="12">
        <v>1770</v>
      </c>
      <c r="D1771" t="s" s="13">
        <v>1697</v>
      </c>
      <c r="E1771" t="s" s="13">
        <v>1745</v>
      </c>
      <c r="F1771" s="14"/>
      <c r="G1771" s="14"/>
      <c r="H1771" s="14"/>
      <c r="I1771" s="14"/>
      <c r="J1771" s="14"/>
      <c r="K1771" s="14"/>
      <c r="L1771" s="14"/>
      <c r="M1771" s="14"/>
      <c r="N1771" s="14"/>
      <c r="O1771" s="14"/>
      <c r="P1771" s="14"/>
      <c r="Q1771" s="14"/>
      <c r="R1771" s="14"/>
      <c r="S1771" s="14"/>
      <c r="T1771" s="14"/>
      <c r="U1771" s="14"/>
      <c r="V1771" s="14"/>
    </row>
    <row r="1772" ht="20.05" customHeight="1">
      <c r="A1772" s="10">
        <v>55</v>
      </c>
      <c r="B1772" s="11">
        <v>53</v>
      </c>
      <c r="C1772" s="12">
        <v>1771</v>
      </c>
      <c r="D1772" t="s" s="13">
        <v>1697</v>
      </c>
      <c r="E1772" t="s" s="13">
        <v>1746</v>
      </c>
      <c r="F1772" s="14"/>
      <c r="G1772" s="14"/>
      <c r="H1772" s="14"/>
      <c r="I1772" s="14"/>
      <c r="J1772" s="14"/>
      <c r="K1772" s="14"/>
      <c r="L1772" s="14"/>
      <c r="M1772" s="14"/>
      <c r="N1772" s="14"/>
      <c r="O1772" s="14"/>
      <c r="P1772" s="14"/>
      <c r="Q1772" s="14"/>
      <c r="R1772" s="14"/>
      <c r="S1772" s="14"/>
      <c r="T1772" s="14"/>
      <c r="U1772" s="14"/>
      <c r="V1772" s="14"/>
    </row>
    <row r="1773" ht="20.05" customHeight="1">
      <c r="A1773" s="10">
        <v>56</v>
      </c>
      <c r="B1773" s="11">
        <v>53</v>
      </c>
      <c r="C1773" s="12">
        <v>1772</v>
      </c>
      <c r="D1773" t="s" s="13">
        <v>1697</v>
      </c>
      <c r="E1773" t="s" s="13">
        <v>1747</v>
      </c>
      <c r="F1773" s="14"/>
      <c r="G1773" s="14"/>
      <c r="H1773" s="14"/>
      <c r="I1773" s="14"/>
      <c r="J1773" s="14"/>
      <c r="K1773" s="14"/>
      <c r="L1773" s="14"/>
      <c r="M1773" s="14"/>
      <c r="N1773" s="14"/>
      <c r="O1773" s="14"/>
      <c r="P1773" s="14"/>
      <c r="Q1773" s="14"/>
      <c r="R1773" s="14"/>
      <c r="S1773" s="14"/>
      <c r="T1773" s="14"/>
      <c r="U1773" s="14"/>
      <c r="V1773" s="14"/>
    </row>
    <row r="1774" ht="20.05" customHeight="1">
      <c r="A1774" s="10">
        <v>57</v>
      </c>
      <c r="B1774" s="11">
        <v>53</v>
      </c>
      <c r="C1774" s="12">
        <v>1773</v>
      </c>
      <c r="D1774" t="s" s="13">
        <v>1697</v>
      </c>
      <c r="E1774" t="s" s="13">
        <v>1748</v>
      </c>
      <c r="F1774" s="14"/>
      <c r="G1774" s="14"/>
      <c r="H1774" s="14"/>
      <c r="I1774" s="14"/>
      <c r="J1774" s="14"/>
      <c r="K1774" s="14"/>
      <c r="L1774" s="14"/>
      <c r="M1774" s="14"/>
      <c r="N1774" s="14"/>
      <c r="O1774" s="14"/>
      <c r="P1774" s="14"/>
      <c r="Q1774" s="14"/>
      <c r="R1774" s="14"/>
      <c r="S1774" s="14"/>
      <c r="T1774" s="14"/>
      <c r="U1774" s="14"/>
      <c r="V1774" s="14"/>
    </row>
    <row r="1775" ht="20.05" customHeight="1">
      <c r="A1775" s="10">
        <v>58</v>
      </c>
      <c r="B1775" s="11">
        <v>53</v>
      </c>
      <c r="C1775" s="12">
        <v>1774</v>
      </c>
      <c r="D1775" t="s" s="13">
        <v>1697</v>
      </c>
      <c r="E1775" t="s" s="13">
        <v>1749</v>
      </c>
      <c r="F1775" s="14"/>
      <c r="G1775" s="14"/>
      <c r="H1775" s="14"/>
      <c r="I1775" s="14"/>
      <c r="J1775" s="14"/>
      <c r="K1775" s="14"/>
      <c r="L1775" s="14"/>
      <c r="M1775" s="14"/>
      <c r="N1775" s="14"/>
      <c r="O1775" s="14"/>
      <c r="P1775" s="14"/>
      <c r="Q1775" s="14"/>
      <c r="R1775" s="14"/>
      <c r="S1775" s="14"/>
      <c r="T1775" s="14"/>
      <c r="U1775" s="14"/>
      <c r="V1775" s="14"/>
    </row>
    <row r="1776" ht="20.05" customHeight="1">
      <c r="A1776" s="10">
        <v>59</v>
      </c>
      <c r="B1776" s="11">
        <v>53</v>
      </c>
      <c r="C1776" s="12">
        <v>1775</v>
      </c>
      <c r="D1776" t="s" s="13">
        <v>1697</v>
      </c>
      <c r="E1776" t="s" s="13">
        <v>1750</v>
      </c>
      <c r="F1776" s="14"/>
      <c r="G1776" s="14"/>
      <c r="H1776" s="14"/>
      <c r="I1776" s="14"/>
      <c r="J1776" s="14"/>
      <c r="K1776" s="14"/>
      <c r="L1776" s="14"/>
      <c r="M1776" s="14"/>
      <c r="N1776" s="14"/>
      <c r="O1776" s="14"/>
      <c r="P1776" s="14"/>
      <c r="Q1776" s="14"/>
      <c r="R1776" s="14"/>
      <c r="S1776" s="14"/>
      <c r="T1776" s="14"/>
      <c r="U1776" s="14"/>
      <c r="V1776" s="14"/>
    </row>
    <row r="1777" ht="20.05" customHeight="1">
      <c r="A1777" s="10">
        <v>60</v>
      </c>
      <c r="B1777" s="11">
        <v>53</v>
      </c>
      <c r="C1777" s="12">
        <v>1776</v>
      </c>
      <c r="D1777" t="s" s="13">
        <v>1697</v>
      </c>
      <c r="E1777" t="s" s="13">
        <v>1751</v>
      </c>
      <c r="F1777" s="14"/>
      <c r="G1777" s="14"/>
      <c r="H1777" s="14"/>
      <c r="I1777" s="14"/>
      <c r="J1777" s="14"/>
      <c r="K1777" s="14"/>
      <c r="L1777" s="14"/>
      <c r="M1777" s="14"/>
      <c r="N1777" s="14"/>
      <c r="O1777" s="14"/>
      <c r="P1777" s="14"/>
      <c r="Q1777" s="14"/>
      <c r="R1777" s="14"/>
      <c r="S1777" s="14"/>
      <c r="T1777" s="14"/>
      <c r="U1777" s="14"/>
      <c r="V1777" s="14"/>
    </row>
    <row r="1778" ht="20.05" customHeight="1">
      <c r="A1778" s="10">
        <v>61</v>
      </c>
      <c r="B1778" s="11">
        <v>53</v>
      </c>
      <c r="C1778" s="12">
        <v>1777</v>
      </c>
      <c r="D1778" t="s" s="13">
        <v>1697</v>
      </c>
      <c r="E1778" t="s" s="13">
        <v>1752</v>
      </c>
      <c r="F1778" s="14"/>
      <c r="G1778" s="14"/>
      <c r="H1778" s="14"/>
      <c r="I1778" s="14"/>
      <c r="J1778" s="14"/>
      <c r="K1778" s="14"/>
      <c r="L1778" s="14"/>
      <c r="M1778" s="14"/>
      <c r="N1778" s="14"/>
      <c r="O1778" s="14"/>
      <c r="P1778" s="14"/>
      <c r="Q1778" s="14"/>
      <c r="R1778" s="14"/>
      <c r="S1778" s="14"/>
      <c r="T1778" s="14"/>
      <c r="U1778" s="14"/>
      <c r="V1778" s="14"/>
    </row>
    <row r="1779" ht="20.05" customHeight="1">
      <c r="A1779" s="10">
        <v>62</v>
      </c>
      <c r="B1779" s="11">
        <v>53</v>
      </c>
      <c r="C1779" s="12">
        <v>1778</v>
      </c>
      <c r="D1779" t="s" s="13">
        <v>1697</v>
      </c>
      <c r="E1779" t="s" s="13">
        <v>1753</v>
      </c>
      <c r="F1779" s="14"/>
      <c r="G1779" s="14"/>
      <c r="H1779" s="14"/>
      <c r="I1779" s="14"/>
      <c r="J1779" s="14"/>
      <c r="K1779" s="14"/>
      <c r="L1779" s="14"/>
      <c r="M1779" s="14"/>
      <c r="N1779" s="14"/>
      <c r="O1779" s="14"/>
      <c r="P1779" s="14"/>
      <c r="Q1779" s="14"/>
      <c r="R1779" s="14"/>
      <c r="S1779" s="14"/>
      <c r="T1779" s="14"/>
      <c r="U1779" s="14"/>
      <c r="V1779" s="14"/>
    </row>
    <row r="1780" ht="20.05" customHeight="1">
      <c r="A1780" s="10">
        <v>63</v>
      </c>
      <c r="B1780" s="11">
        <v>53</v>
      </c>
      <c r="C1780" s="12">
        <v>1779</v>
      </c>
      <c r="D1780" t="s" s="13">
        <v>1697</v>
      </c>
      <c r="E1780" t="s" s="13">
        <v>1754</v>
      </c>
      <c r="F1780" s="14"/>
      <c r="G1780" s="14"/>
      <c r="H1780" s="14"/>
      <c r="I1780" s="14"/>
      <c r="J1780" s="14"/>
      <c r="K1780" s="14"/>
      <c r="L1780" s="14"/>
      <c r="M1780" s="14"/>
      <c r="N1780" s="14"/>
      <c r="O1780" s="14"/>
      <c r="P1780" s="14"/>
      <c r="Q1780" s="14"/>
      <c r="R1780" s="14"/>
      <c r="S1780" s="14"/>
      <c r="T1780" s="14"/>
      <c r="U1780" s="14"/>
      <c r="V1780" s="14"/>
    </row>
    <row r="1781" ht="20.05" customHeight="1">
      <c r="A1781" s="10">
        <v>64</v>
      </c>
      <c r="B1781" s="11">
        <v>53</v>
      </c>
      <c r="C1781" s="12">
        <v>1780</v>
      </c>
      <c r="D1781" t="s" s="13">
        <v>1697</v>
      </c>
      <c r="E1781" t="s" s="13">
        <v>1755</v>
      </c>
      <c r="F1781" s="14"/>
      <c r="G1781" s="14"/>
      <c r="H1781" s="14"/>
      <c r="I1781" s="14"/>
      <c r="J1781" s="14"/>
      <c r="K1781" s="14"/>
      <c r="L1781" s="14"/>
      <c r="M1781" s="14"/>
      <c r="N1781" s="14"/>
      <c r="O1781" s="14"/>
      <c r="P1781" s="14"/>
      <c r="Q1781" s="14"/>
      <c r="R1781" s="14"/>
      <c r="S1781" s="14"/>
      <c r="T1781" s="14"/>
      <c r="U1781" s="14"/>
      <c r="V1781" s="14"/>
    </row>
    <row r="1782" ht="20.05" customHeight="1">
      <c r="A1782" s="10">
        <v>65</v>
      </c>
      <c r="B1782" s="11">
        <v>53</v>
      </c>
      <c r="C1782" s="12">
        <v>1781</v>
      </c>
      <c r="D1782" t="s" s="13">
        <v>1697</v>
      </c>
      <c r="E1782" t="s" s="13">
        <v>1756</v>
      </c>
      <c r="F1782" s="14"/>
      <c r="G1782" s="14"/>
      <c r="H1782" s="14"/>
      <c r="I1782" s="14"/>
      <c r="J1782" s="14"/>
      <c r="K1782" s="14"/>
      <c r="L1782" s="14"/>
      <c r="M1782" s="14"/>
      <c r="N1782" s="14"/>
      <c r="O1782" s="14"/>
      <c r="P1782" s="14"/>
      <c r="Q1782" s="14"/>
      <c r="R1782" s="14"/>
      <c r="S1782" s="14"/>
      <c r="T1782" s="14"/>
      <c r="U1782" s="14"/>
      <c r="V1782" s="14"/>
    </row>
    <row r="1783" ht="20.05" customHeight="1">
      <c r="A1783" s="10">
        <v>66</v>
      </c>
      <c r="B1783" s="11">
        <v>53</v>
      </c>
      <c r="C1783" s="12">
        <v>1782</v>
      </c>
      <c r="D1783" t="s" s="13">
        <v>1697</v>
      </c>
      <c r="E1783" t="s" s="13">
        <v>1757</v>
      </c>
      <c r="F1783" s="14"/>
      <c r="G1783" s="14"/>
      <c r="H1783" s="14"/>
      <c r="I1783" s="14"/>
      <c r="J1783" s="14"/>
      <c r="K1783" s="14"/>
      <c r="L1783" s="14"/>
      <c r="M1783" s="14"/>
      <c r="N1783" s="14"/>
      <c r="O1783" s="14"/>
      <c r="P1783" s="14"/>
      <c r="Q1783" s="14"/>
      <c r="R1783" s="14"/>
      <c r="S1783" s="14"/>
      <c r="T1783" s="14"/>
      <c r="U1783" s="14"/>
      <c r="V1783" s="14"/>
    </row>
    <row r="1784" ht="20.05" customHeight="1">
      <c r="A1784" s="10">
        <v>1</v>
      </c>
      <c r="B1784" s="11">
        <v>55</v>
      </c>
      <c r="C1784" s="12">
        <v>1783</v>
      </c>
      <c r="D1784" t="s" s="13">
        <v>1697</v>
      </c>
      <c r="E1784" t="s" s="13">
        <v>1758</v>
      </c>
      <c r="F1784" s="14"/>
      <c r="G1784" s="14"/>
      <c r="H1784" s="14"/>
      <c r="I1784" s="14"/>
      <c r="J1784" s="14"/>
      <c r="K1784" s="14"/>
      <c r="L1784" s="14"/>
      <c r="M1784" s="14"/>
      <c r="N1784" s="14"/>
      <c r="O1784" s="14"/>
      <c r="P1784" s="14"/>
      <c r="Q1784" s="14"/>
      <c r="R1784" s="14"/>
      <c r="S1784" s="14"/>
      <c r="T1784" s="14"/>
      <c r="U1784" s="14"/>
      <c r="V1784" s="14"/>
    </row>
    <row r="1785" ht="20.05" customHeight="1">
      <c r="A1785" s="10">
        <v>2</v>
      </c>
      <c r="B1785" s="11">
        <v>55</v>
      </c>
      <c r="C1785" s="12">
        <v>1784</v>
      </c>
      <c r="D1785" t="s" s="13">
        <v>1697</v>
      </c>
      <c r="E1785" t="s" s="13">
        <v>1759</v>
      </c>
      <c r="F1785" s="14"/>
      <c r="G1785" s="14"/>
      <c r="H1785" s="14"/>
      <c r="I1785" s="14"/>
      <c r="J1785" s="14"/>
      <c r="K1785" s="14"/>
      <c r="L1785" s="14"/>
      <c r="M1785" s="14"/>
      <c r="N1785" s="14"/>
      <c r="O1785" s="14"/>
      <c r="P1785" s="14"/>
      <c r="Q1785" s="14"/>
      <c r="R1785" s="14"/>
      <c r="S1785" s="14"/>
      <c r="T1785" s="14"/>
      <c r="U1785" s="14"/>
      <c r="V1785" s="14"/>
    </row>
    <row r="1786" ht="20.05" customHeight="1">
      <c r="A1786" s="10">
        <v>3</v>
      </c>
      <c r="B1786" s="11">
        <v>55</v>
      </c>
      <c r="C1786" s="12">
        <v>1785</v>
      </c>
      <c r="D1786" t="s" s="13">
        <v>1697</v>
      </c>
      <c r="E1786" t="s" s="13">
        <v>1760</v>
      </c>
      <c r="F1786" s="14"/>
      <c r="G1786" s="14"/>
      <c r="H1786" s="14"/>
      <c r="I1786" s="14"/>
      <c r="J1786" s="14"/>
      <c r="K1786" s="14"/>
      <c r="L1786" s="14"/>
      <c r="M1786" s="14"/>
      <c r="N1786" s="14"/>
      <c r="O1786" s="14"/>
      <c r="P1786" s="14"/>
      <c r="Q1786" s="14"/>
      <c r="R1786" s="14"/>
      <c r="S1786" s="14"/>
      <c r="T1786" s="14"/>
      <c r="U1786" s="14"/>
      <c r="V1786" s="14"/>
    </row>
    <row r="1787" ht="20.05" customHeight="1">
      <c r="A1787" s="10">
        <v>4</v>
      </c>
      <c r="B1787" s="11">
        <v>55</v>
      </c>
      <c r="C1787" s="12">
        <v>1786</v>
      </c>
      <c r="D1787" t="s" s="13">
        <v>1697</v>
      </c>
      <c r="E1787" t="s" s="13">
        <v>1761</v>
      </c>
      <c r="F1787" s="14"/>
      <c r="G1787" s="14"/>
      <c r="H1787" s="14"/>
      <c r="I1787" s="14"/>
      <c r="J1787" s="14"/>
      <c r="K1787" s="14"/>
      <c r="L1787" s="14"/>
      <c r="M1787" s="14"/>
      <c r="N1787" s="14"/>
      <c r="O1787" s="14"/>
      <c r="P1787" s="14"/>
      <c r="Q1787" s="14"/>
      <c r="R1787" s="14"/>
      <c r="S1787" s="14"/>
      <c r="T1787" s="14"/>
      <c r="U1787" s="14"/>
      <c r="V1787" s="14"/>
    </row>
    <row r="1788" ht="20.05" customHeight="1">
      <c r="A1788" s="10">
        <v>5</v>
      </c>
      <c r="B1788" s="11">
        <v>55</v>
      </c>
      <c r="C1788" s="12">
        <v>1787</v>
      </c>
      <c r="D1788" t="s" s="13">
        <v>1697</v>
      </c>
      <c r="E1788" t="s" s="13">
        <v>1762</v>
      </c>
      <c r="F1788" s="14"/>
      <c r="G1788" s="14"/>
      <c r="H1788" s="14"/>
      <c r="I1788" s="14"/>
      <c r="J1788" s="14"/>
      <c r="K1788" s="14"/>
      <c r="L1788" s="14"/>
      <c r="M1788" s="14"/>
      <c r="N1788" s="14"/>
      <c r="O1788" s="14"/>
      <c r="P1788" s="14"/>
      <c r="Q1788" s="14"/>
      <c r="R1788" s="14"/>
      <c r="S1788" s="14"/>
      <c r="T1788" s="14"/>
      <c r="U1788" s="14"/>
      <c r="V1788" s="14"/>
    </row>
    <row r="1789" ht="20.05" customHeight="1">
      <c r="A1789" s="10">
        <v>6</v>
      </c>
      <c r="B1789" s="11">
        <v>55</v>
      </c>
      <c r="C1789" s="12">
        <v>1788</v>
      </c>
      <c r="D1789" t="s" s="13">
        <v>1697</v>
      </c>
      <c r="E1789" t="s" s="13">
        <v>1763</v>
      </c>
      <c r="F1789" s="14"/>
      <c r="G1789" s="14"/>
      <c r="H1789" s="14"/>
      <c r="I1789" s="14"/>
      <c r="J1789" s="14"/>
      <c r="K1789" s="14"/>
      <c r="L1789" s="14"/>
      <c r="M1789" s="14"/>
      <c r="N1789" s="14"/>
      <c r="O1789" s="14"/>
      <c r="P1789" s="14"/>
      <c r="Q1789" s="14"/>
      <c r="R1789" s="14"/>
      <c r="S1789" s="14"/>
      <c r="T1789" s="14"/>
      <c r="U1789" s="14"/>
      <c r="V1789" s="14"/>
    </row>
    <row r="1790" ht="20.05" customHeight="1">
      <c r="A1790" s="10">
        <v>7</v>
      </c>
      <c r="B1790" s="11">
        <v>55</v>
      </c>
      <c r="C1790" s="12">
        <v>1789</v>
      </c>
      <c r="D1790" t="s" s="13">
        <v>1697</v>
      </c>
      <c r="E1790" t="s" s="13">
        <v>1764</v>
      </c>
      <c r="F1790" s="14"/>
      <c r="G1790" s="14"/>
      <c r="H1790" s="14"/>
      <c r="I1790" s="14"/>
      <c r="J1790" s="14"/>
      <c r="K1790" s="14"/>
      <c r="L1790" s="14"/>
      <c r="M1790" s="14"/>
      <c r="N1790" s="14"/>
      <c r="O1790" s="14"/>
      <c r="P1790" s="14"/>
      <c r="Q1790" s="14"/>
      <c r="R1790" s="14"/>
      <c r="S1790" s="14"/>
      <c r="T1790" s="14"/>
      <c r="U1790" s="14"/>
      <c r="V1790" s="14"/>
    </row>
    <row r="1791" ht="20.05" customHeight="1">
      <c r="A1791" s="10">
        <v>8</v>
      </c>
      <c r="B1791" s="11">
        <v>55</v>
      </c>
      <c r="C1791" s="12">
        <v>1790</v>
      </c>
      <c r="D1791" t="s" s="13">
        <v>1697</v>
      </c>
      <c r="E1791" t="s" s="13">
        <v>1765</v>
      </c>
      <c r="F1791" s="14"/>
      <c r="G1791" s="14"/>
      <c r="H1791" s="14"/>
      <c r="I1791" s="14"/>
      <c r="J1791" s="14"/>
      <c r="K1791" s="14"/>
      <c r="L1791" s="14"/>
      <c r="M1791" s="14"/>
      <c r="N1791" s="14"/>
      <c r="O1791" s="14"/>
      <c r="P1791" s="14"/>
      <c r="Q1791" s="14"/>
      <c r="R1791" s="14"/>
      <c r="S1791" s="14"/>
      <c r="T1791" s="14"/>
      <c r="U1791" s="14"/>
      <c r="V1791" s="14"/>
    </row>
    <row r="1792" ht="20.05" customHeight="1">
      <c r="A1792" s="10">
        <v>9</v>
      </c>
      <c r="B1792" s="11">
        <v>55</v>
      </c>
      <c r="C1792" s="12">
        <v>1791</v>
      </c>
      <c r="D1792" t="s" s="13">
        <v>1697</v>
      </c>
      <c r="E1792" t="s" s="13">
        <v>1766</v>
      </c>
      <c r="F1792" s="14"/>
      <c r="G1792" s="14"/>
      <c r="H1792" s="14"/>
      <c r="I1792" s="14"/>
      <c r="J1792" s="14"/>
      <c r="K1792" s="14"/>
      <c r="L1792" s="14"/>
      <c r="M1792" s="14"/>
      <c r="N1792" s="14"/>
      <c r="O1792" s="14"/>
      <c r="P1792" s="14"/>
      <c r="Q1792" s="14"/>
      <c r="R1792" s="14"/>
      <c r="S1792" s="14"/>
      <c r="T1792" s="14"/>
      <c r="U1792" s="14"/>
      <c r="V1792" s="14"/>
    </row>
    <row r="1793" ht="20.05" customHeight="1">
      <c r="A1793" s="10">
        <v>10</v>
      </c>
      <c r="B1793" s="11">
        <v>55</v>
      </c>
      <c r="C1793" s="12">
        <v>1792</v>
      </c>
      <c r="D1793" t="s" s="13">
        <v>1697</v>
      </c>
      <c r="E1793" t="s" s="13">
        <v>1767</v>
      </c>
      <c r="F1793" s="14"/>
      <c r="G1793" s="14"/>
      <c r="H1793" s="14"/>
      <c r="I1793" s="14"/>
      <c r="J1793" s="14"/>
      <c r="K1793" s="14"/>
      <c r="L1793" s="14"/>
      <c r="M1793" s="14"/>
      <c r="N1793" s="14"/>
      <c r="O1793" s="14"/>
      <c r="P1793" s="14"/>
      <c r="Q1793" s="14"/>
      <c r="R1793" s="14"/>
      <c r="S1793" s="14"/>
      <c r="T1793" s="14"/>
      <c r="U1793" s="14"/>
      <c r="V1793" s="14"/>
    </row>
    <row r="1794" ht="20.05" customHeight="1">
      <c r="A1794" s="10">
        <v>11</v>
      </c>
      <c r="B1794" s="11">
        <v>55</v>
      </c>
      <c r="C1794" s="12">
        <v>1793</v>
      </c>
      <c r="D1794" t="s" s="13">
        <v>1697</v>
      </c>
      <c r="E1794" t="s" s="13">
        <v>1768</v>
      </c>
      <c r="F1794" s="14"/>
      <c r="G1794" s="14"/>
      <c r="H1794" s="14"/>
      <c r="I1794" s="14"/>
      <c r="J1794" s="14"/>
      <c r="K1794" s="14"/>
      <c r="L1794" s="14"/>
      <c r="M1794" s="14"/>
      <c r="N1794" s="14"/>
      <c r="O1794" s="14"/>
      <c r="P1794" s="14"/>
      <c r="Q1794" s="14"/>
      <c r="R1794" s="14"/>
      <c r="S1794" s="14"/>
      <c r="T1794" s="14"/>
      <c r="U1794" s="14"/>
      <c r="V1794" s="14"/>
    </row>
    <row r="1795" ht="20.05" customHeight="1">
      <c r="A1795" s="10">
        <v>12</v>
      </c>
      <c r="B1795" s="11">
        <v>55</v>
      </c>
      <c r="C1795" s="12">
        <v>1794</v>
      </c>
      <c r="D1795" t="s" s="13">
        <v>1697</v>
      </c>
      <c r="E1795" t="s" s="13">
        <v>1769</v>
      </c>
      <c r="F1795" s="14"/>
      <c r="G1795" s="14"/>
      <c r="H1795" s="14"/>
      <c r="I1795" s="14"/>
      <c r="J1795" s="14"/>
      <c r="K1795" s="14"/>
      <c r="L1795" s="14"/>
      <c r="M1795" s="14"/>
      <c r="N1795" s="14"/>
      <c r="O1795" s="14"/>
      <c r="P1795" s="14"/>
      <c r="Q1795" s="14"/>
      <c r="R1795" s="14"/>
      <c r="S1795" s="14"/>
      <c r="T1795" s="14"/>
      <c r="U1795" s="14"/>
      <c r="V1795" s="14"/>
    </row>
    <row r="1796" ht="20.05" customHeight="1">
      <c r="A1796" s="10">
        <v>13</v>
      </c>
      <c r="B1796" s="11">
        <v>55</v>
      </c>
      <c r="C1796" s="12">
        <v>1795</v>
      </c>
      <c r="D1796" t="s" s="13">
        <v>1697</v>
      </c>
      <c r="E1796" t="s" s="13">
        <v>1770</v>
      </c>
      <c r="F1796" s="14"/>
      <c r="G1796" s="14"/>
      <c r="H1796" s="14"/>
      <c r="I1796" s="14"/>
      <c r="J1796" s="14"/>
      <c r="K1796" s="14"/>
      <c r="L1796" s="14"/>
      <c r="M1796" s="14"/>
      <c r="N1796" s="14"/>
      <c r="O1796" s="14"/>
      <c r="P1796" s="14"/>
      <c r="Q1796" s="14"/>
      <c r="R1796" s="14"/>
      <c r="S1796" s="14"/>
      <c r="T1796" s="14"/>
      <c r="U1796" s="14"/>
      <c r="V1796" s="14"/>
    </row>
    <row r="1797" ht="20.05" customHeight="1">
      <c r="A1797" s="10">
        <v>14</v>
      </c>
      <c r="B1797" s="11">
        <v>55</v>
      </c>
      <c r="C1797" s="12">
        <v>1796</v>
      </c>
      <c r="D1797" t="s" s="13">
        <v>1697</v>
      </c>
      <c r="E1797" t="s" s="13">
        <v>1771</v>
      </c>
      <c r="F1797" s="14"/>
      <c r="G1797" s="14"/>
      <c r="H1797" s="14"/>
      <c r="I1797" s="14"/>
      <c r="J1797" s="14"/>
      <c r="K1797" s="14"/>
      <c r="L1797" s="14"/>
      <c r="M1797" s="14"/>
      <c r="N1797" s="14"/>
      <c r="O1797" s="14"/>
      <c r="P1797" s="14"/>
      <c r="Q1797" s="14"/>
      <c r="R1797" s="14"/>
      <c r="S1797" s="14"/>
      <c r="T1797" s="14"/>
      <c r="U1797" s="14"/>
      <c r="V1797" s="14"/>
    </row>
    <row r="1798" ht="20.05" customHeight="1">
      <c r="A1798" s="10">
        <v>15</v>
      </c>
      <c r="B1798" s="11">
        <v>55</v>
      </c>
      <c r="C1798" s="12">
        <v>1797</v>
      </c>
      <c r="D1798" t="s" s="13">
        <v>1697</v>
      </c>
      <c r="E1798" t="s" s="13">
        <v>1772</v>
      </c>
      <c r="F1798" s="14"/>
      <c r="G1798" s="14"/>
      <c r="H1798" s="14"/>
      <c r="I1798" s="14"/>
      <c r="J1798" s="14"/>
      <c r="K1798" s="14"/>
      <c r="L1798" s="14"/>
      <c r="M1798" s="14"/>
      <c r="N1798" s="14"/>
      <c r="O1798" s="14"/>
      <c r="P1798" s="14"/>
      <c r="Q1798" s="14"/>
      <c r="R1798" s="14"/>
      <c r="S1798" s="14"/>
      <c r="T1798" s="14"/>
      <c r="U1798" s="14"/>
      <c r="V1798" s="14"/>
    </row>
    <row r="1799" ht="20.05" customHeight="1">
      <c r="A1799" s="10">
        <v>16</v>
      </c>
      <c r="B1799" s="11">
        <v>55</v>
      </c>
      <c r="C1799" s="12">
        <v>1798</v>
      </c>
      <c r="D1799" t="s" s="13">
        <v>1697</v>
      </c>
      <c r="E1799" t="s" s="13">
        <v>1773</v>
      </c>
      <c r="F1799" s="14"/>
      <c r="G1799" s="14"/>
      <c r="H1799" s="14"/>
      <c r="I1799" s="14"/>
      <c r="J1799" s="14"/>
      <c r="K1799" s="14"/>
      <c r="L1799" s="14"/>
      <c r="M1799" s="14"/>
      <c r="N1799" s="14"/>
      <c r="O1799" s="14"/>
      <c r="P1799" s="14"/>
      <c r="Q1799" s="14"/>
      <c r="R1799" s="14"/>
      <c r="S1799" s="14"/>
      <c r="T1799" s="14"/>
      <c r="U1799" s="14"/>
      <c r="V1799" s="14"/>
    </row>
    <row r="1800" ht="20.05" customHeight="1">
      <c r="A1800" s="10">
        <v>17</v>
      </c>
      <c r="B1800" s="11">
        <v>55</v>
      </c>
      <c r="C1800" s="12">
        <v>1799</v>
      </c>
      <c r="D1800" t="s" s="13">
        <v>1697</v>
      </c>
      <c r="E1800" t="s" s="13">
        <v>1774</v>
      </c>
      <c r="F1800" s="14"/>
      <c r="G1800" s="14"/>
      <c r="H1800" s="14"/>
      <c r="I1800" s="14"/>
      <c r="J1800" s="14"/>
      <c r="K1800" s="14"/>
      <c r="L1800" s="14"/>
      <c r="M1800" s="14"/>
      <c r="N1800" s="14"/>
      <c r="O1800" s="14"/>
      <c r="P1800" s="14"/>
      <c r="Q1800" s="14"/>
      <c r="R1800" s="14"/>
      <c r="S1800" s="14"/>
      <c r="T1800" s="14"/>
      <c r="U1800" s="14"/>
      <c r="V1800" s="14"/>
    </row>
    <row r="1801" ht="20.05" customHeight="1">
      <c r="A1801" s="10">
        <v>18</v>
      </c>
      <c r="B1801" s="11">
        <v>55</v>
      </c>
      <c r="C1801" s="12">
        <v>1800</v>
      </c>
      <c r="D1801" t="s" s="13">
        <v>1697</v>
      </c>
      <c r="E1801" t="s" s="13">
        <v>1775</v>
      </c>
      <c r="F1801" s="14"/>
      <c r="G1801" s="14"/>
      <c r="H1801" s="14"/>
      <c r="I1801" s="14"/>
      <c r="J1801" s="14"/>
      <c r="K1801" s="14"/>
      <c r="L1801" s="14"/>
      <c r="M1801" s="14"/>
      <c r="N1801" s="14"/>
      <c r="O1801" s="14"/>
      <c r="P1801" s="14"/>
      <c r="Q1801" s="14"/>
      <c r="R1801" s="14"/>
      <c r="S1801" s="14"/>
      <c r="T1801" s="14"/>
      <c r="U1801" s="14"/>
      <c r="V1801" s="14"/>
    </row>
    <row r="1802" ht="20.05" customHeight="1">
      <c r="A1802" s="10">
        <v>19</v>
      </c>
      <c r="B1802" s="11">
        <v>55</v>
      </c>
      <c r="C1802" s="12">
        <v>1801</v>
      </c>
      <c r="D1802" t="s" s="13">
        <v>1697</v>
      </c>
      <c r="E1802" t="s" s="13">
        <v>1776</v>
      </c>
      <c r="F1802" s="14"/>
      <c r="G1802" s="14"/>
      <c r="H1802" s="14"/>
      <c r="I1802" s="14"/>
      <c r="J1802" s="14"/>
      <c r="K1802" s="14"/>
      <c r="L1802" s="14"/>
      <c r="M1802" s="14"/>
      <c r="N1802" s="14"/>
      <c r="O1802" s="14"/>
      <c r="P1802" s="14"/>
      <c r="Q1802" s="14"/>
      <c r="R1802" s="14"/>
      <c r="S1802" s="14"/>
      <c r="T1802" s="14"/>
      <c r="U1802" s="14"/>
      <c r="V1802" s="14"/>
    </row>
    <row r="1803" ht="20.05" customHeight="1">
      <c r="A1803" s="10">
        <v>20</v>
      </c>
      <c r="B1803" s="11">
        <v>55</v>
      </c>
      <c r="C1803" s="12">
        <v>1802</v>
      </c>
      <c r="D1803" t="s" s="13">
        <v>1697</v>
      </c>
      <c r="E1803" t="s" s="13">
        <v>1777</v>
      </c>
      <c r="F1803" s="14"/>
      <c r="G1803" s="14"/>
      <c r="H1803" s="14"/>
      <c r="I1803" s="14"/>
      <c r="J1803" s="14"/>
      <c r="K1803" s="14"/>
      <c r="L1803" s="14"/>
      <c r="M1803" s="14"/>
      <c r="N1803" s="14"/>
      <c r="O1803" s="14"/>
      <c r="P1803" s="14"/>
      <c r="Q1803" s="14"/>
      <c r="R1803" s="14"/>
      <c r="S1803" s="14"/>
      <c r="T1803" s="14"/>
      <c r="U1803" s="14"/>
      <c r="V1803" s="14"/>
    </row>
    <row r="1804" ht="20.05" customHeight="1">
      <c r="A1804" s="10">
        <v>21</v>
      </c>
      <c r="B1804" s="11">
        <v>55</v>
      </c>
      <c r="C1804" s="12">
        <v>1803</v>
      </c>
      <c r="D1804" t="s" s="13">
        <v>1697</v>
      </c>
      <c r="E1804" t="s" s="13">
        <v>1778</v>
      </c>
      <c r="F1804" s="14"/>
      <c r="G1804" s="14"/>
      <c r="H1804" s="14"/>
      <c r="I1804" s="14"/>
      <c r="J1804" s="14"/>
      <c r="K1804" s="14"/>
      <c r="L1804" s="14"/>
      <c r="M1804" s="14"/>
      <c r="N1804" s="14"/>
      <c r="O1804" s="14"/>
      <c r="P1804" s="14"/>
      <c r="Q1804" s="14"/>
      <c r="R1804" s="14"/>
      <c r="S1804" s="14"/>
      <c r="T1804" s="14"/>
      <c r="U1804" s="14"/>
      <c r="V1804" s="14"/>
    </row>
    <row r="1805" ht="20.05" customHeight="1">
      <c r="A1805" s="10">
        <v>22</v>
      </c>
      <c r="B1805" s="11">
        <v>55</v>
      </c>
      <c r="C1805" s="12">
        <v>1804</v>
      </c>
      <c r="D1805" t="s" s="13">
        <v>1697</v>
      </c>
      <c r="E1805" t="s" s="13">
        <v>1779</v>
      </c>
      <c r="F1805" s="14"/>
      <c r="G1805" s="14"/>
      <c r="H1805" s="14"/>
      <c r="I1805" s="14"/>
      <c r="J1805" s="14"/>
      <c r="K1805" s="14"/>
      <c r="L1805" s="14"/>
      <c r="M1805" s="14"/>
      <c r="N1805" s="14"/>
      <c r="O1805" s="14"/>
      <c r="P1805" s="14"/>
      <c r="Q1805" s="14"/>
      <c r="R1805" s="14"/>
      <c r="S1805" s="14"/>
      <c r="T1805" s="14"/>
      <c r="U1805" s="14"/>
      <c r="V1805" s="14"/>
    </row>
    <row r="1806" ht="20.05" customHeight="1">
      <c r="A1806" s="10">
        <v>23</v>
      </c>
      <c r="B1806" s="11">
        <v>55</v>
      </c>
      <c r="C1806" s="12">
        <v>1805</v>
      </c>
      <c r="D1806" t="s" s="13">
        <v>1697</v>
      </c>
      <c r="E1806" t="s" s="13">
        <v>1780</v>
      </c>
      <c r="F1806" s="14"/>
      <c r="G1806" s="14"/>
      <c r="H1806" s="14"/>
      <c r="I1806" s="14"/>
      <c r="J1806" s="14"/>
      <c r="K1806" s="14"/>
      <c r="L1806" s="14"/>
      <c r="M1806" s="14"/>
      <c r="N1806" s="14"/>
      <c r="O1806" s="14"/>
      <c r="P1806" s="14"/>
      <c r="Q1806" s="14"/>
      <c r="R1806" s="14"/>
      <c r="S1806" s="14"/>
      <c r="T1806" s="14"/>
      <c r="U1806" s="14"/>
      <c r="V1806" s="14"/>
    </row>
    <row r="1807" ht="20.05" customHeight="1">
      <c r="A1807" s="10">
        <v>24</v>
      </c>
      <c r="B1807" s="11">
        <v>55</v>
      </c>
      <c r="C1807" s="12">
        <v>1806</v>
      </c>
      <c r="D1807" t="s" s="13">
        <v>1697</v>
      </c>
      <c r="E1807" t="s" s="13">
        <v>1781</v>
      </c>
      <c r="F1807" s="14"/>
      <c r="G1807" s="14"/>
      <c r="H1807" s="14"/>
      <c r="I1807" s="14"/>
      <c r="J1807" s="14"/>
      <c r="K1807" s="14"/>
      <c r="L1807" s="14"/>
      <c r="M1807" s="14"/>
      <c r="N1807" s="14"/>
      <c r="O1807" s="14"/>
      <c r="P1807" s="14"/>
      <c r="Q1807" s="14"/>
      <c r="R1807" s="14"/>
      <c r="S1807" s="14"/>
      <c r="T1807" s="14"/>
      <c r="U1807" s="14"/>
      <c r="V1807" s="14"/>
    </row>
    <row r="1808" ht="20.05" customHeight="1">
      <c r="A1808" s="10">
        <v>25</v>
      </c>
      <c r="B1808" s="11">
        <v>55</v>
      </c>
      <c r="C1808" s="12">
        <v>1807</v>
      </c>
      <c r="D1808" t="s" s="13">
        <v>1697</v>
      </c>
      <c r="E1808" t="s" s="13">
        <v>1782</v>
      </c>
      <c r="F1808" s="14"/>
      <c r="G1808" s="14"/>
      <c r="H1808" s="14"/>
      <c r="I1808" s="14"/>
      <c r="J1808" s="14"/>
      <c r="K1808" s="14"/>
      <c r="L1808" s="14"/>
      <c r="M1808" s="14"/>
      <c r="N1808" s="14"/>
      <c r="O1808" s="14"/>
      <c r="P1808" s="14"/>
      <c r="Q1808" s="14"/>
      <c r="R1808" s="14"/>
      <c r="S1808" s="14"/>
      <c r="T1808" s="14"/>
      <c r="U1808" s="14"/>
      <c r="V1808" s="14"/>
    </row>
    <row r="1809" ht="20.05" customHeight="1">
      <c r="A1809" s="10">
        <v>26</v>
      </c>
      <c r="B1809" s="11">
        <v>55</v>
      </c>
      <c r="C1809" s="12">
        <v>1808</v>
      </c>
      <c r="D1809" t="s" s="13">
        <v>1697</v>
      </c>
      <c r="E1809" t="s" s="13">
        <v>1783</v>
      </c>
      <c r="F1809" s="14"/>
      <c r="G1809" s="14"/>
      <c r="H1809" s="14"/>
      <c r="I1809" s="14"/>
      <c r="J1809" s="14"/>
      <c r="K1809" s="14"/>
      <c r="L1809" s="14"/>
      <c r="M1809" s="14"/>
      <c r="N1809" s="14"/>
      <c r="O1809" s="14"/>
      <c r="P1809" s="14"/>
      <c r="Q1809" s="14"/>
      <c r="R1809" s="14"/>
      <c r="S1809" s="14"/>
      <c r="T1809" s="14"/>
      <c r="U1809" s="14"/>
      <c r="V1809" s="14"/>
    </row>
    <row r="1810" ht="20.05" customHeight="1">
      <c r="A1810" s="10">
        <v>27</v>
      </c>
      <c r="B1810" s="11">
        <v>55</v>
      </c>
      <c r="C1810" s="12">
        <v>1809</v>
      </c>
      <c r="D1810" t="s" s="13">
        <v>1697</v>
      </c>
      <c r="E1810" t="s" s="13">
        <v>1784</v>
      </c>
      <c r="F1810" s="14"/>
      <c r="G1810" s="14"/>
      <c r="H1810" s="14"/>
      <c r="I1810" s="14"/>
      <c r="J1810" s="14"/>
      <c r="K1810" s="14"/>
      <c r="L1810" s="14"/>
      <c r="M1810" s="14"/>
      <c r="N1810" s="14"/>
      <c r="O1810" s="14"/>
      <c r="P1810" s="14"/>
      <c r="Q1810" s="14"/>
      <c r="R1810" s="14"/>
      <c r="S1810" s="14"/>
      <c r="T1810" s="14"/>
      <c r="U1810" s="14"/>
      <c r="V1810" s="14"/>
    </row>
    <row r="1811" ht="20.05" customHeight="1">
      <c r="A1811" s="10">
        <v>28</v>
      </c>
      <c r="B1811" s="11">
        <v>55</v>
      </c>
      <c r="C1811" s="12">
        <v>1810</v>
      </c>
      <c r="D1811" t="s" s="13">
        <v>1697</v>
      </c>
      <c r="E1811" t="s" s="13">
        <v>1785</v>
      </c>
      <c r="F1811" s="14"/>
      <c r="G1811" s="14"/>
      <c r="H1811" s="14"/>
      <c r="I1811" s="14"/>
      <c r="J1811" s="14"/>
      <c r="K1811" s="14"/>
      <c r="L1811" s="14"/>
      <c r="M1811" s="14"/>
      <c r="N1811" s="14"/>
      <c r="O1811" s="14"/>
      <c r="P1811" s="14"/>
      <c r="Q1811" s="14"/>
      <c r="R1811" s="14"/>
      <c r="S1811" s="14"/>
      <c r="T1811" s="14"/>
      <c r="U1811" s="14"/>
      <c r="V1811" s="14"/>
    </row>
    <row r="1812" ht="20.05" customHeight="1">
      <c r="A1812" s="10">
        <v>29</v>
      </c>
      <c r="B1812" s="11">
        <v>55</v>
      </c>
      <c r="C1812" s="12">
        <v>1811</v>
      </c>
      <c r="D1812" t="s" s="13">
        <v>1697</v>
      </c>
      <c r="E1812" t="s" s="13">
        <v>1786</v>
      </c>
      <c r="F1812" s="14"/>
      <c r="G1812" s="14"/>
      <c r="H1812" s="14"/>
      <c r="I1812" s="14"/>
      <c r="J1812" s="14"/>
      <c r="K1812" s="14"/>
      <c r="L1812" s="14"/>
      <c r="M1812" s="14"/>
      <c r="N1812" s="14"/>
      <c r="O1812" s="14"/>
      <c r="P1812" s="14"/>
      <c r="Q1812" s="14"/>
      <c r="R1812" s="14"/>
      <c r="S1812" s="14"/>
      <c r="T1812" s="14"/>
      <c r="U1812" s="14"/>
      <c r="V1812" s="14"/>
    </row>
    <row r="1813" ht="20.05" customHeight="1">
      <c r="A1813" s="10">
        <v>30</v>
      </c>
      <c r="B1813" s="11">
        <v>55</v>
      </c>
      <c r="C1813" s="12">
        <v>1812</v>
      </c>
      <c r="D1813" t="s" s="13">
        <v>1697</v>
      </c>
      <c r="E1813" t="s" s="13">
        <v>1787</v>
      </c>
      <c r="F1813" s="14"/>
      <c r="G1813" s="14"/>
      <c r="H1813" s="14"/>
      <c r="I1813" s="14"/>
      <c r="J1813" s="14"/>
      <c r="K1813" s="14"/>
      <c r="L1813" s="14"/>
      <c r="M1813" s="14"/>
      <c r="N1813" s="14"/>
      <c r="O1813" s="14"/>
      <c r="P1813" s="14"/>
      <c r="Q1813" s="14"/>
      <c r="R1813" s="14"/>
      <c r="S1813" s="14"/>
      <c r="T1813" s="14"/>
      <c r="U1813" s="14"/>
      <c r="V1813" s="14"/>
    </row>
    <row r="1814" ht="20.05" customHeight="1">
      <c r="A1814" s="10">
        <v>31</v>
      </c>
      <c r="B1814" s="11">
        <v>55</v>
      </c>
      <c r="C1814" s="12">
        <v>1813</v>
      </c>
      <c r="D1814" t="s" s="13">
        <v>1697</v>
      </c>
      <c r="E1814" t="s" s="13">
        <v>1788</v>
      </c>
      <c r="F1814" s="14"/>
      <c r="G1814" s="14"/>
      <c r="H1814" s="14"/>
      <c r="I1814" s="14"/>
      <c r="J1814" s="14"/>
      <c r="K1814" s="14"/>
      <c r="L1814" s="14"/>
      <c r="M1814" s="14"/>
      <c r="N1814" s="14"/>
      <c r="O1814" s="14"/>
      <c r="P1814" s="14"/>
      <c r="Q1814" s="14"/>
      <c r="R1814" s="14"/>
      <c r="S1814" s="14"/>
      <c r="T1814" s="14"/>
      <c r="U1814" s="14"/>
      <c r="V1814" s="14"/>
    </row>
    <row r="1815" ht="20.05" customHeight="1">
      <c r="A1815" s="10">
        <v>32</v>
      </c>
      <c r="B1815" s="11">
        <v>55</v>
      </c>
      <c r="C1815" s="12">
        <v>1814</v>
      </c>
      <c r="D1815" t="s" s="13">
        <v>1697</v>
      </c>
      <c r="E1815" t="s" s="13">
        <v>1789</v>
      </c>
      <c r="F1815" s="14"/>
      <c r="G1815" s="14"/>
      <c r="H1815" s="14"/>
      <c r="I1815" s="14"/>
      <c r="J1815" s="14"/>
      <c r="K1815" s="14"/>
      <c r="L1815" s="14"/>
      <c r="M1815" s="14"/>
      <c r="N1815" s="14"/>
      <c r="O1815" s="14"/>
      <c r="P1815" s="14"/>
      <c r="Q1815" s="14"/>
      <c r="R1815" s="14"/>
      <c r="S1815" s="14"/>
      <c r="T1815" s="14"/>
      <c r="U1815" s="14"/>
      <c r="V1815" s="14"/>
    </row>
    <row r="1816" ht="20.05" customHeight="1">
      <c r="A1816" s="10">
        <v>33</v>
      </c>
      <c r="B1816" s="11">
        <v>55</v>
      </c>
      <c r="C1816" s="12">
        <v>1815</v>
      </c>
      <c r="D1816" t="s" s="13">
        <v>1697</v>
      </c>
      <c r="E1816" t="s" s="13">
        <v>1790</v>
      </c>
      <c r="F1816" s="14"/>
      <c r="G1816" s="14"/>
      <c r="H1816" s="14"/>
      <c r="I1816" s="14"/>
      <c r="J1816" s="14"/>
      <c r="K1816" s="14"/>
      <c r="L1816" s="14"/>
      <c r="M1816" s="14"/>
      <c r="N1816" s="14"/>
      <c r="O1816" s="14"/>
      <c r="P1816" s="14"/>
      <c r="Q1816" s="14"/>
      <c r="R1816" s="14"/>
      <c r="S1816" s="14"/>
      <c r="T1816" s="14"/>
      <c r="U1816" s="14"/>
      <c r="V1816" s="14"/>
    </row>
    <row r="1817" ht="20.05" customHeight="1">
      <c r="A1817" s="10">
        <v>34</v>
      </c>
      <c r="B1817" s="11">
        <v>55</v>
      </c>
      <c r="C1817" s="12">
        <v>1816</v>
      </c>
      <c r="D1817" t="s" s="13">
        <v>1697</v>
      </c>
      <c r="E1817" t="s" s="13">
        <v>1791</v>
      </c>
      <c r="F1817" s="14"/>
      <c r="G1817" s="14"/>
      <c r="H1817" s="14"/>
      <c r="I1817" s="14"/>
      <c r="J1817" s="14"/>
      <c r="K1817" s="14"/>
      <c r="L1817" s="14"/>
      <c r="M1817" s="14"/>
      <c r="N1817" s="14"/>
      <c r="O1817" s="14"/>
      <c r="P1817" s="14"/>
      <c r="Q1817" s="14"/>
      <c r="R1817" s="14"/>
      <c r="S1817" s="14"/>
      <c r="T1817" s="14"/>
      <c r="U1817" s="14"/>
      <c r="V1817" s="14"/>
    </row>
    <row r="1818" ht="20.05" customHeight="1">
      <c r="A1818" s="10">
        <v>35</v>
      </c>
      <c r="B1818" s="11">
        <v>55</v>
      </c>
      <c r="C1818" s="12">
        <v>1817</v>
      </c>
      <c r="D1818" t="s" s="13">
        <v>1697</v>
      </c>
      <c r="E1818" t="s" s="13">
        <v>1792</v>
      </c>
      <c r="F1818" s="14"/>
      <c r="G1818" s="14"/>
      <c r="H1818" s="14"/>
      <c r="I1818" s="14"/>
      <c r="J1818" s="14"/>
      <c r="K1818" s="14"/>
      <c r="L1818" s="14"/>
      <c r="M1818" s="14"/>
      <c r="N1818" s="14"/>
      <c r="O1818" s="14"/>
      <c r="P1818" s="14"/>
      <c r="Q1818" s="14"/>
      <c r="R1818" s="14"/>
      <c r="S1818" s="14"/>
      <c r="T1818" s="14"/>
      <c r="U1818" s="14"/>
      <c r="V1818" s="14"/>
    </row>
    <row r="1819" ht="20.05" customHeight="1">
      <c r="A1819" s="10">
        <v>36</v>
      </c>
      <c r="B1819" s="11">
        <v>55</v>
      </c>
      <c r="C1819" s="12">
        <v>1818</v>
      </c>
      <c r="D1819" t="s" s="13">
        <v>1697</v>
      </c>
      <c r="E1819" t="s" s="13">
        <v>1793</v>
      </c>
      <c r="F1819" s="14"/>
      <c r="G1819" s="14"/>
      <c r="H1819" s="14"/>
      <c r="I1819" s="14"/>
      <c r="J1819" s="14"/>
      <c r="K1819" s="14"/>
      <c r="L1819" s="14"/>
      <c r="M1819" s="14"/>
      <c r="N1819" s="14"/>
      <c r="O1819" s="14"/>
      <c r="P1819" s="14"/>
      <c r="Q1819" s="14"/>
      <c r="R1819" s="14"/>
      <c r="S1819" s="14"/>
      <c r="T1819" s="14"/>
      <c r="U1819" s="14"/>
      <c r="V1819" s="14"/>
    </row>
    <row r="1820" ht="20.05" customHeight="1">
      <c r="A1820" s="10">
        <v>37</v>
      </c>
      <c r="B1820" s="11">
        <v>55</v>
      </c>
      <c r="C1820" s="12">
        <v>1819</v>
      </c>
      <c r="D1820" t="s" s="13">
        <v>1697</v>
      </c>
      <c r="E1820" t="s" s="13">
        <v>1794</v>
      </c>
      <c r="F1820" s="14"/>
      <c r="G1820" s="14"/>
      <c r="H1820" s="14"/>
      <c r="I1820" s="14"/>
      <c r="J1820" s="14"/>
      <c r="K1820" s="14"/>
      <c r="L1820" s="14"/>
      <c r="M1820" s="14"/>
      <c r="N1820" s="14"/>
      <c r="O1820" s="14"/>
      <c r="P1820" s="14"/>
      <c r="Q1820" s="14"/>
      <c r="R1820" s="14"/>
      <c r="S1820" s="14"/>
      <c r="T1820" s="14"/>
      <c r="U1820" s="14"/>
      <c r="V1820" s="14"/>
    </row>
    <row r="1821" ht="20.05" customHeight="1">
      <c r="A1821" s="10">
        <v>38</v>
      </c>
      <c r="B1821" s="11">
        <v>55</v>
      </c>
      <c r="C1821" s="12">
        <v>1820</v>
      </c>
      <c r="D1821" t="s" s="13">
        <v>1697</v>
      </c>
      <c r="E1821" t="s" s="13">
        <v>1795</v>
      </c>
      <c r="F1821" s="14"/>
      <c r="G1821" s="14"/>
      <c r="H1821" s="14"/>
      <c r="I1821" s="14"/>
      <c r="J1821" s="14"/>
      <c r="K1821" s="14"/>
      <c r="L1821" s="14"/>
      <c r="M1821" s="14"/>
      <c r="N1821" s="14"/>
      <c r="O1821" s="14"/>
      <c r="P1821" s="14"/>
      <c r="Q1821" s="14"/>
      <c r="R1821" s="14"/>
      <c r="S1821" s="14"/>
      <c r="T1821" s="14"/>
      <c r="U1821" s="14"/>
      <c r="V1821" s="14"/>
    </row>
    <row r="1822" ht="20.05" customHeight="1">
      <c r="A1822" s="10">
        <v>39</v>
      </c>
      <c r="B1822" s="11">
        <v>55</v>
      </c>
      <c r="C1822" s="12">
        <v>1821</v>
      </c>
      <c r="D1822" t="s" s="13">
        <v>1697</v>
      </c>
      <c r="E1822" t="s" s="13">
        <v>1796</v>
      </c>
      <c r="F1822" s="14"/>
      <c r="G1822" s="14"/>
      <c r="H1822" s="14"/>
      <c r="I1822" s="14"/>
      <c r="J1822" s="14"/>
      <c r="K1822" s="14"/>
      <c r="L1822" s="14"/>
      <c r="M1822" s="14"/>
      <c r="N1822" s="14"/>
      <c r="O1822" s="14"/>
      <c r="P1822" s="14"/>
      <c r="Q1822" s="14"/>
      <c r="R1822" s="14"/>
      <c r="S1822" s="14"/>
      <c r="T1822" s="14"/>
      <c r="U1822" s="14"/>
      <c r="V1822" s="14"/>
    </row>
    <row r="1823" ht="20.05" customHeight="1">
      <c r="A1823" s="10">
        <v>40</v>
      </c>
      <c r="B1823" s="11">
        <v>55</v>
      </c>
      <c r="C1823" s="12">
        <v>1822</v>
      </c>
      <c r="D1823" t="s" s="13">
        <v>1697</v>
      </c>
      <c r="E1823" t="s" s="13">
        <v>1797</v>
      </c>
      <c r="F1823" s="14"/>
      <c r="G1823" s="14"/>
      <c r="H1823" s="14"/>
      <c r="I1823" s="14"/>
      <c r="J1823" s="14"/>
      <c r="K1823" s="14"/>
      <c r="L1823" s="14"/>
      <c r="M1823" s="14"/>
      <c r="N1823" s="14"/>
      <c r="O1823" s="14"/>
      <c r="P1823" s="14"/>
      <c r="Q1823" s="14"/>
      <c r="R1823" s="14"/>
      <c r="S1823" s="14"/>
      <c r="T1823" s="14"/>
      <c r="U1823" s="14"/>
      <c r="V1823" s="14"/>
    </row>
    <row r="1824" ht="20.05" customHeight="1">
      <c r="A1824" s="10">
        <v>41</v>
      </c>
      <c r="B1824" s="11">
        <v>55</v>
      </c>
      <c r="C1824" s="12">
        <v>1823</v>
      </c>
      <c r="D1824" t="s" s="13">
        <v>1697</v>
      </c>
      <c r="E1824" t="s" s="13">
        <v>1798</v>
      </c>
      <c r="F1824" s="14"/>
      <c r="G1824" s="14"/>
      <c r="H1824" s="14"/>
      <c r="I1824" s="14"/>
      <c r="J1824" s="14"/>
      <c r="K1824" s="14"/>
      <c r="L1824" s="14"/>
      <c r="M1824" s="14"/>
      <c r="N1824" s="14"/>
      <c r="O1824" s="14"/>
      <c r="P1824" s="14"/>
      <c r="Q1824" s="14"/>
      <c r="R1824" s="14"/>
      <c r="S1824" s="14"/>
      <c r="T1824" s="14"/>
      <c r="U1824" s="14"/>
      <c r="V1824" s="14"/>
    </row>
    <row r="1825" ht="20.05" customHeight="1">
      <c r="A1825" s="10">
        <v>42</v>
      </c>
      <c r="B1825" s="11">
        <v>55</v>
      </c>
      <c r="C1825" s="12">
        <v>1824</v>
      </c>
      <c r="D1825" t="s" s="13">
        <v>1697</v>
      </c>
      <c r="E1825" t="s" s="13">
        <v>1799</v>
      </c>
      <c r="F1825" s="14"/>
      <c r="G1825" s="14"/>
      <c r="H1825" s="14"/>
      <c r="I1825" s="14"/>
      <c r="J1825" s="14"/>
      <c r="K1825" s="14"/>
      <c r="L1825" s="14"/>
      <c r="M1825" s="14"/>
      <c r="N1825" s="14"/>
      <c r="O1825" s="14"/>
      <c r="P1825" s="14"/>
      <c r="Q1825" s="14"/>
      <c r="R1825" s="14"/>
      <c r="S1825" s="14"/>
      <c r="T1825" s="14"/>
      <c r="U1825" s="14"/>
      <c r="V1825" s="14"/>
    </row>
    <row r="1826" ht="20.05" customHeight="1">
      <c r="A1826" s="10">
        <v>43</v>
      </c>
      <c r="B1826" s="11">
        <v>55</v>
      </c>
      <c r="C1826" s="12">
        <v>1825</v>
      </c>
      <c r="D1826" t="s" s="13">
        <v>1697</v>
      </c>
      <c r="E1826" t="s" s="13">
        <v>1800</v>
      </c>
      <c r="F1826" s="14"/>
      <c r="G1826" s="14"/>
      <c r="H1826" s="14"/>
      <c r="I1826" s="14"/>
      <c r="J1826" s="14"/>
      <c r="K1826" s="14"/>
      <c r="L1826" s="14"/>
      <c r="M1826" s="14"/>
      <c r="N1826" s="14"/>
      <c r="O1826" s="14"/>
      <c r="P1826" s="14"/>
      <c r="Q1826" s="14"/>
      <c r="R1826" s="14"/>
      <c r="S1826" s="14"/>
      <c r="T1826" s="14"/>
      <c r="U1826" s="14"/>
      <c r="V1826" s="14"/>
    </row>
    <row r="1827" ht="20.05" customHeight="1">
      <c r="A1827" s="10">
        <v>44</v>
      </c>
      <c r="B1827" s="11">
        <v>55</v>
      </c>
      <c r="C1827" s="12">
        <v>1826</v>
      </c>
      <c r="D1827" t="s" s="13">
        <v>1697</v>
      </c>
      <c r="E1827" t="s" s="13">
        <v>1801</v>
      </c>
      <c r="F1827" s="14"/>
      <c r="G1827" s="14"/>
      <c r="H1827" s="14"/>
      <c r="I1827" s="14"/>
      <c r="J1827" s="14"/>
      <c r="K1827" s="14"/>
      <c r="L1827" s="14"/>
      <c r="M1827" s="14"/>
      <c r="N1827" s="14"/>
      <c r="O1827" s="14"/>
      <c r="P1827" s="14"/>
      <c r="Q1827" s="14"/>
      <c r="R1827" s="14"/>
      <c r="S1827" s="14"/>
      <c r="T1827" s="14"/>
      <c r="U1827" s="14"/>
      <c r="V1827" s="14"/>
    </row>
    <row r="1828" ht="20.05" customHeight="1">
      <c r="A1828" s="10">
        <v>45</v>
      </c>
      <c r="B1828" s="11">
        <v>55</v>
      </c>
      <c r="C1828" s="12">
        <v>1827</v>
      </c>
      <c r="D1828" t="s" s="13">
        <v>1697</v>
      </c>
      <c r="E1828" t="s" s="13">
        <v>1802</v>
      </c>
      <c r="F1828" s="14"/>
      <c r="G1828" s="14"/>
      <c r="H1828" s="14"/>
      <c r="I1828" s="14"/>
      <c r="J1828" s="14"/>
      <c r="K1828" s="14"/>
      <c r="L1828" s="14"/>
      <c r="M1828" s="14"/>
      <c r="N1828" s="14"/>
      <c r="O1828" s="14"/>
      <c r="P1828" s="14"/>
      <c r="Q1828" s="14"/>
      <c r="R1828" s="14"/>
      <c r="S1828" s="14"/>
      <c r="T1828" s="14"/>
      <c r="U1828" s="14"/>
      <c r="V1828" s="14"/>
    </row>
    <row r="1829" ht="20.05" customHeight="1">
      <c r="A1829" s="10">
        <v>46</v>
      </c>
      <c r="B1829" s="11">
        <v>55</v>
      </c>
      <c r="C1829" s="12">
        <v>1828</v>
      </c>
      <c r="D1829" t="s" s="13">
        <v>1697</v>
      </c>
      <c r="E1829" t="s" s="13">
        <v>1803</v>
      </c>
      <c r="F1829" s="14"/>
      <c r="G1829" s="14"/>
      <c r="H1829" s="14"/>
      <c r="I1829" s="14"/>
      <c r="J1829" s="14"/>
      <c r="K1829" s="14"/>
      <c r="L1829" s="14"/>
      <c r="M1829" s="14"/>
      <c r="N1829" s="14"/>
      <c r="O1829" s="14"/>
      <c r="P1829" s="14"/>
      <c r="Q1829" s="14"/>
      <c r="R1829" s="14"/>
      <c r="S1829" s="14"/>
      <c r="T1829" s="14"/>
      <c r="U1829" s="14"/>
      <c r="V1829" s="14"/>
    </row>
    <row r="1830" ht="20.05" customHeight="1">
      <c r="A1830" s="10">
        <v>47</v>
      </c>
      <c r="B1830" s="11">
        <v>55</v>
      </c>
      <c r="C1830" s="12">
        <v>1829</v>
      </c>
      <c r="D1830" t="s" s="13">
        <v>1697</v>
      </c>
      <c r="E1830" t="s" s="13">
        <v>1804</v>
      </c>
      <c r="F1830" s="14"/>
      <c r="G1830" s="14"/>
      <c r="H1830" s="14"/>
      <c r="I1830" s="14"/>
      <c r="J1830" s="14"/>
      <c r="K1830" s="14"/>
      <c r="L1830" s="14"/>
      <c r="M1830" s="14"/>
      <c r="N1830" s="14"/>
      <c r="O1830" s="14"/>
      <c r="P1830" s="14"/>
      <c r="Q1830" s="14"/>
      <c r="R1830" s="14"/>
      <c r="S1830" s="14"/>
      <c r="T1830" s="14"/>
      <c r="U1830" s="14"/>
      <c r="V1830" s="14"/>
    </row>
    <row r="1831" ht="20.05" customHeight="1">
      <c r="A1831" s="10">
        <v>48</v>
      </c>
      <c r="B1831" s="11">
        <v>55</v>
      </c>
      <c r="C1831" s="12">
        <v>1830</v>
      </c>
      <c r="D1831" t="s" s="13">
        <v>1697</v>
      </c>
      <c r="E1831" t="s" s="13">
        <v>1805</v>
      </c>
      <c r="F1831" s="14"/>
      <c r="G1831" s="14"/>
      <c r="H1831" s="14"/>
      <c r="I1831" s="14"/>
      <c r="J1831" s="14"/>
      <c r="K1831" s="14"/>
      <c r="L1831" s="14"/>
      <c r="M1831" s="14"/>
      <c r="N1831" s="14"/>
      <c r="O1831" s="14"/>
      <c r="P1831" s="14"/>
      <c r="Q1831" s="14"/>
      <c r="R1831" s="14"/>
      <c r="S1831" s="14"/>
      <c r="T1831" s="14"/>
      <c r="U1831" s="14"/>
      <c r="V1831" s="14"/>
    </row>
    <row r="1832" ht="20.05" customHeight="1">
      <c r="A1832" s="10">
        <v>49</v>
      </c>
      <c r="B1832" s="11">
        <v>55</v>
      </c>
      <c r="C1832" s="12">
        <v>1831</v>
      </c>
      <c r="D1832" t="s" s="13">
        <v>1697</v>
      </c>
      <c r="E1832" t="s" s="13">
        <v>1806</v>
      </c>
      <c r="F1832" s="14"/>
      <c r="G1832" s="14"/>
      <c r="H1832" s="14"/>
      <c r="I1832" s="14"/>
      <c r="J1832" s="14"/>
      <c r="K1832" s="14"/>
      <c r="L1832" s="14"/>
      <c r="M1832" s="14"/>
      <c r="N1832" s="14"/>
      <c r="O1832" s="14"/>
      <c r="P1832" s="14"/>
      <c r="Q1832" s="14"/>
      <c r="R1832" s="14"/>
      <c r="S1832" s="14"/>
      <c r="T1832" s="14"/>
      <c r="U1832" s="14"/>
      <c r="V1832" s="14"/>
    </row>
    <row r="1833" ht="20.05" customHeight="1">
      <c r="A1833" s="10">
        <v>50</v>
      </c>
      <c r="B1833" s="11">
        <v>55</v>
      </c>
      <c r="C1833" s="12">
        <v>1832</v>
      </c>
      <c r="D1833" t="s" s="13">
        <v>1697</v>
      </c>
      <c r="E1833" t="s" s="13">
        <v>1807</v>
      </c>
      <c r="F1833" s="14"/>
      <c r="G1833" s="14"/>
      <c r="H1833" s="14"/>
      <c r="I1833" s="14"/>
      <c r="J1833" s="14"/>
      <c r="K1833" s="14"/>
      <c r="L1833" s="14"/>
      <c r="M1833" s="14"/>
      <c r="N1833" s="14"/>
      <c r="O1833" s="14"/>
      <c r="P1833" s="14"/>
      <c r="Q1833" s="14"/>
      <c r="R1833" s="14"/>
      <c r="S1833" s="14"/>
      <c r="T1833" s="14"/>
      <c r="U1833" s="14"/>
      <c r="V1833" s="14"/>
    </row>
    <row r="1834" ht="20.05" customHeight="1">
      <c r="A1834" s="10">
        <v>51</v>
      </c>
      <c r="B1834" s="11">
        <v>55</v>
      </c>
      <c r="C1834" s="12">
        <v>1833</v>
      </c>
      <c r="D1834" t="s" s="13">
        <v>1697</v>
      </c>
      <c r="E1834" t="s" s="13">
        <v>1808</v>
      </c>
      <c r="F1834" s="14"/>
      <c r="G1834" s="14"/>
      <c r="H1834" s="14"/>
      <c r="I1834" s="14"/>
      <c r="J1834" s="14"/>
      <c r="K1834" s="14"/>
      <c r="L1834" s="14"/>
      <c r="M1834" s="14"/>
      <c r="N1834" s="14"/>
      <c r="O1834" s="14"/>
      <c r="P1834" s="14"/>
      <c r="Q1834" s="14"/>
      <c r="R1834" s="14"/>
      <c r="S1834" s="14"/>
      <c r="T1834" s="14"/>
      <c r="U1834" s="14"/>
      <c r="V1834" s="14"/>
    </row>
    <row r="1835" ht="20.05" customHeight="1">
      <c r="A1835" s="10">
        <v>52</v>
      </c>
      <c r="B1835" s="11">
        <v>55</v>
      </c>
      <c r="C1835" s="12">
        <v>1834</v>
      </c>
      <c r="D1835" t="s" s="13">
        <v>1697</v>
      </c>
      <c r="E1835" t="s" s="13">
        <v>1809</v>
      </c>
      <c r="F1835" s="14"/>
      <c r="G1835" s="14"/>
      <c r="H1835" s="14"/>
      <c r="I1835" s="14"/>
      <c r="J1835" s="14"/>
      <c r="K1835" s="14"/>
      <c r="L1835" s="14"/>
      <c r="M1835" s="14"/>
      <c r="N1835" s="14"/>
      <c r="O1835" s="14"/>
      <c r="P1835" s="14"/>
      <c r="Q1835" s="14"/>
      <c r="R1835" s="14"/>
      <c r="S1835" s="14"/>
      <c r="T1835" s="14"/>
      <c r="U1835" s="14"/>
      <c r="V1835" s="14"/>
    </row>
    <row r="1836" ht="20.05" customHeight="1">
      <c r="A1836" s="10">
        <v>53</v>
      </c>
      <c r="B1836" s="11">
        <v>55</v>
      </c>
      <c r="C1836" s="12">
        <v>1835</v>
      </c>
      <c r="D1836" t="s" s="13">
        <v>1697</v>
      </c>
      <c r="E1836" t="s" s="13">
        <v>1810</v>
      </c>
      <c r="F1836" s="14"/>
      <c r="G1836" s="14"/>
      <c r="H1836" s="14"/>
      <c r="I1836" s="14"/>
      <c r="J1836" s="14"/>
      <c r="K1836" s="14"/>
      <c r="L1836" s="14"/>
      <c r="M1836" s="14"/>
      <c r="N1836" s="14"/>
      <c r="O1836" s="14"/>
      <c r="P1836" s="14"/>
      <c r="Q1836" s="14"/>
      <c r="R1836" s="14"/>
      <c r="S1836" s="14"/>
      <c r="T1836" s="14"/>
      <c r="U1836" s="14"/>
      <c r="V1836" s="14"/>
    </row>
    <row r="1837" ht="20.05" customHeight="1">
      <c r="A1837" s="10">
        <v>54</v>
      </c>
      <c r="B1837" s="11">
        <v>55</v>
      </c>
      <c r="C1837" s="12">
        <v>1836</v>
      </c>
      <c r="D1837" t="s" s="13">
        <v>1697</v>
      </c>
      <c r="E1837" t="s" s="13">
        <v>1811</v>
      </c>
      <c r="F1837" s="14"/>
      <c r="G1837" s="14"/>
      <c r="H1837" s="14"/>
      <c r="I1837" s="14"/>
      <c r="J1837" s="14"/>
      <c r="K1837" s="14"/>
      <c r="L1837" s="14"/>
      <c r="M1837" s="14"/>
      <c r="N1837" s="14"/>
      <c r="O1837" s="14"/>
      <c r="P1837" s="14"/>
      <c r="Q1837" s="14"/>
      <c r="R1837" s="14"/>
      <c r="S1837" s="14"/>
      <c r="T1837" s="14"/>
      <c r="U1837" s="14"/>
      <c r="V1837" s="14"/>
    </row>
    <row r="1838" ht="20.05" customHeight="1">
      <c r="A1838" s="10">
        <v>55</v>
      </c>
      <c r="B1838" s="11">
        <v>55</v>
      </c>
      <c r="C1838" s="12">
        <v>1837</v>
      </c>
      <c r="D1838" t="s" s="13">
        <v>1697</v>
      </c>
      <c r="E1838" t="s" s="13">
        <v>1812</v>
      </c>
      <c r="F1838" s="14"/>
      <c r="G1838" s="14"/>
      <c r="H1838" s="14"/>
      <c r="I1838" s="14"/>
      <c r="J1838" s="14"/>
      <c r="K1838" s="14"/>
      <c r="L1838" s="14"/>
      <c r="M1838" s="14"/>
      <c r="N1838" s="14"/>
      <c r="O1838" s="14"/>
      <c r="P1838" s="14"/>
      <c r="Q1838" s="14"/>
      <c r="R1838" s="14"/>
      <c r="S1838" s="14"/>
      <c r="T1838" s="14"/>
      <c r="U1838" s="14"/>
      <c r="V1838" s="14"/>
    </row>
    <row r="1839" ht="20.05" customHeight="1">
      <c r="A1839" s="10">
        <v>56</v>
      </c>
      <c r="B1839" s="11">
        <v>55</v>
      </c>
      <c r="C1839" s="12">
        <v>1838</v>
      </c>
      <c r="D1839" t="s" s="13">
        <v>1697</v>
      </c>
      <c r="E1839" t="s" s="13">
        <v>1813</v>
      </c>
      <c r="F1839" s="14"/>
      <c r="G1839" s="14"/>
      <c r="H1839" s="14"/>
      <c r="I1839" s="14"/>
      <c r="J1839" s="14"/>
      <c r="K1839" s="14"/>
      <c r="L1839" s="14"/>
      <c r="M1839" s="14"/>
      <c r="N1839" s="14"/>
      <c r="O1839" s="14"/>
      <c r="P1839" s="14"/>
      <c r="Q1839" s="14"/>
      <c r="R1839" s="14"/>
      <c r="S1839" s="14"/>
      <c r="T1839" s="14"/>
      <c r="U1839" s="14"/>
      <c r="V1839" s="14"/>
    </row>
    <row r="1840" ht="20.05" customHeight="1">
      <c r="A1840" s="10">
        <v>57</v>
      </c>
      <c r="B1840" s="11">
        <v>55</v>
      </c>
      <c r="C1840" s="12">
        <v>1839</v>
      </c>
      <c r="D1840" t="s" s="13">
        <v>1697</v>
      </c>
      <c r="E1840" t="s" s="13">
        <v>1814</v>
      </c>
      <c r="F1840" s="14"/>
      <c r="G1840" s="14"/>
      <c r="H1840" s="14"/>
      <c r="I1840" s="14"/>
      <c r="J1840" s="14"/>
      <c r="K1840" s="14"/>
      <c r="L1840" s="14"/>
      <c r="M1840" s="14"/>
      <c r="N1840" s="14"/>
      <c r="O1840" s="14"/>
      <c r="P1840" s="14"/>
      <c r="Q1840" s="14"/>
      <c r="R1840" s="14"/>
      <c r="S1840" s="14"/>
      <c r="T1840" s="14"/>
      <c r="U1840" s="14"/>
      <c r="V1840" s="14"/>
    </row>
    <row r="1841" ht="20.05" customHeight="1">
      <c r="A1841" s="10">
        <v>58</v>
      </c>
      <c r="B1841" s="11">
        <v>55</v>
      </c>
      <c r="C1841" s="12">
        <v>1840</v>
      </c>
      <c r="D1841" t="s" s="13">
        <v>1697</v>
      </c>
      <c r="E1841" t="s" s="13">
        <v>1815</v>
      </c>
      <c r="F1841" s="14"/>
      <c r="G1841" s="14"/>
      <c r="H1841" s="14"/>
      <c r="I1841" s="14"/>
      <c r="J1841" s="14"/>
      <c r="K1841" s="14"/>
      <c r="L1841" s="14"/>
      <c r="M1841" s="14"/>
      <c r="N1841" s="14"/>
      <c r="O1841" s="14"/>
      <c r="P1841" s="14"/>
      <c r="Q1841" s="14"/>
      <c r="R1841" s="14"/>
      <c r="S1841" s="14"/>
      <c r="T1841" s="14"/>
      <c r="U1841" s="14"/>
      <c r="V1841" s="14"/>
    </row>
    <row r="1842" ht="20.05" customHeight="1">
      <c r="A1842" s="10">
        <v>59</v>
      </c>
      <c r="B1842" s="11">
        <v>55</v>
      </c>
      <c r="C1842" s="12">
        <v>1841</v>
      </c>
      <c r="D1842" t="s" s="13">
        <v>1697</v>
      </c>
      <c r="E1842" t="s" s="13">
        <v>1816</v>
      </c>
      <c r="F1842" s="14"/>
      <c r="G1842" s="14"/>
      <c r="H1842" s="14"/>
      <c r="I1842" s="14"/>
      <c r="J1842" s="14"/>
      <c r="K1842" s="14"/>
      <c r="L1842" s="14"/>
      <c r="M1842" s="14"/>
      <c r="N1842" s="14"/>
      <c r="O1842" s="14"/>
      <c r="P1842" s="14"/>
      <c r="Q1842" s="14"/>
      <c r="R1842" s="14"/>
      <c r="S1842" s="14"/>
      <c r="T1842" s="14"/>
      <c r="U1842" s="14"/>
      <c r="V1842" s="14"/>
    </row>
    <row r="1843" ht="20.05" customHeight="1">
      <c r="A1843" s="10">
        <v>60</v>
      </c>
      <c r="B1843" s="11">
        <v>55</v>
      </c>
      <c r="C1843" s="12">
        <v>1842</v>
      </c>
      <c r="D1843" t="s" s="13">
        <v>1697</v>
      </c>
      <c r="E1843" t="s" s="13">
        <v>1817</v>
      </c>
      <c r="F1843" s="14"/>
      <c r="G1843" s="14"/>
      <c r="H1843" s="14"/>
      <c r="I1843" s="14"/>
      <c r="J1843" s="14"/>
      <c r="K1843" s="14"/>
      <c r="L1843" s="14"/>
      <c r="M1843" s="14"/>
      <c r="N1843" s="14"/>
      <c r="O1843" s="14"/>
      <c r="P1843" s="14"/>
      <c r="Q1843" s="14"/>
      <c r="R1843" s="14"/>
      <c r="S1843" s="14"/>
      <c r="T1843" s="14"/>
      <c r="U1843" s="14"/>
      <c r="V1843" s="14"/>
    </row>
    <row r="1844" ht="20.05" customHeight="1">
      <c r="A1844" s="10">
        <v>61</v>
      </c>
      <c r="B1844" s="11">
        <v>55</v>
      </c>
      <c r="C1844" s="12">
        <v>1843</v>
      </c>
      <c r="D1844" t="s" s="13">
        <v>1697</v>
      </c>
      <c r="E1844" t="s" s="13">
        <v>1818</v>
      </c>
      <c r="F1844" s="14"/>
      <c r="G1844" s="14"/>
      <c r="H1844" s="14"/>
      <c r="I1844" s="14"/>
      <c r="J1844" s="14"/>
      <c r="K1844" s="14"/>
      <c r="L1844" s="14"/>
      <c r="M1844" s="14"/>
      <c r="N1844" s="14"/>
      <c r="O1844" s="14"/>
      <c r="P1844" s="14"/>
      <c r="Q1844" s="14"/>
      <c r="R1844" s="14"/>
      <c r="S1844" s="14"/>
      <c r="T1844" s="14"/>
      <c r="U1844" s="14"/>
      <c r="V1844" s="14"/>
    </row>
    <row r="1845" ht="20.05" customHeight="1">
      <c r="A1845" s="10">
        <v>62</v>
      </c>
      <c r="B1845" s="11">
        <v>55</v>
      </c>
      <c r="C1845" s="12">
        <v>1844</v>
      </c>
      <c r="D1845" t="s" s="13">
        <v>1697</v>
      </c>
      <c r="E1845" t="s" s="13">
        <v>1819</v>
      </c>
      <c r="F1845" s="14"/>
      <c r="G1845" s="14"/>
      <c r="H1845" s="14"/>
      <c r="I1845" s="14"/>
      <c r="J1845" s="14"/>
      <c r="K1845" s="14"/>
      <c r="L1845" s="14"/>
      <c r="M1845" s="14"/>
      <c r="N1845" s="14"/>
      <c r="O1845" s="14"/>
      <c r="P1845" s="14"/>
      <c r="Q1845" s="14"/>
      <c r="R1845" s="14"/>
      <c r="S1845" s="14"/>
      <c r="T1845" s="14"/>
      <c r="U1845" s="14"/>
      <c r="V1845" s="14"/>
    </row>
    <row r="1846" ht="20.05" customHeight="1">
      <c r="A1846" s="10">
        <v>63</v>
      </c>
      <c r="B1846" s="11">
        <v>55</v>
      </c>
      <c r="C1846" s="12">
        <v>1845</v>
      </c>
      <c r="D1846" t="s" s="13">
        <v>1697</v>
      </c>
      <c r="E1846" t="s" s="13">
        <v>1820</v>
      </c>
      <c r="F1846" s="14"/>
      <c r="G1846" s="14"/>
      <c r="H1846" s="14"/>
      <c r="I1846" s="14"/>
      <c r="J1846" s="14"/>
      <c r="K1846" s="14"/>
      <c r="L1846" s="14"/>
      <c r="M1846" s="14"/>
      <c r="N1846" s="14"/>
      <c r="O1846" s="14"/>
      <c r="P1846" s="14"/>
      <c r="Q1846" s="14"/>
      <c r="R1846" s="14"/>
      <c r="S1846" s="14"/>
      <c r="T1846" s="14"/>
      <c r="U1846" s="14"/>
      <c r="V1846" s="14"/>
    </row>
    <row r="1847" ht="20.05" customHeight="1">
      <c r="A1847" s="10">
        <v>64</v>
      </c>
      <c r="B1847" s="11">
        <v>55</v>
      </c>
      <c r="C1847" s="12">
        <v>1846</v>
      </c>
      <c r="D1847" t="s" s="13">
        <v>1697</v>
      </c>
      <c r="E1847" t="s" s="13">
        <v>1821</v>
      </c>
      <c r="F1847" s="14"/>
      <c r="G1847" s="14"/>
      <c r="H1847" s="14"/>
      <c r="I1847" s="14"/>
      <c r="J1847" s="14"/>
      <c r="K1847" s="14"/>
      <c r="L1847" s="14"/>
      <c r="M1847" s="14"/>
      <c r="N1847" s="14"/>
      <c r="O1847" s="14"/>
      <c r="P1847" s="14"/>
      <c r="Q1847" s="14"/>
      <c r="R1847" s="14"/>
      <c r="S1847" s="14"/>
      <c r="T1847" s="14"/>
      <c r="U1847" s="14"/>
      <c r="V1847" s="14"/>
    </row>
    <row r="1848" ht="20.05" customHeight="1">
      <c r="A1848" s="10">
        <v>65</v>
      </c>
      <c r="B1848" s="11">
        <v>55</v>
      </c>
      <c r="C1848" s="12">
        <v>1847</v>
      </c>
      <c r="D1848" t="s" s="13">
        <v>1697</v>
      </c>
      <c r="E1848" t="s" s="13">
        <v>1822</v>
      </c>
      <c r="F1848" s="14"/>
      <c r="G1848" s="14"/>
      <c r="H1848" s="14"/>
      <c r="I1848" s="14"/>
      <c r="J1848" s="14"/>
      <c r="K1848" s="14"/>
      <c r="L1848" s="14"/>
      <c r="M1848" s="14"/>
      <c r="N1848" s="14"/>
      <c r="O1848" s="14"/>
      <c r="P1848" s="14"/>
      <c r="Q1848" s="14"/>
      <c r="R1848" s="14"/>
      <c r="S1848" s="14"/>
      <c r="T1848" s="14"/>
      <c r="U1848" s="14"/>
      <c r="V1848" s="14"/>
    </row>
    <row r="1849" ht="20.05" customHeight="1">
      <c r="A1849" s="10">
        <v>66</v>
      </c>
      <c r="B1849" s="11">
        <v>55</v>
      </c>
      <c r="C1849" s="12">
        <v>1848</v>
      </c>
      <c r="D1849" t="s" s="13">
        <v>1697</v>
      </c>
      <c r="E1849" t="s" s="13">
        <v>1823</v>
      </c>
      <c r="F1849" s="14"/>
      <c r="G1849" s="14"/>
      <c r="H1849" s="14"/>
      <c r="I1849" s="14"/>
      <c r="J1849" s="14"/>
      <c r="K1849" s="14"/>
      <c r="L1849" s="14"/>
      <c r="M1849" s="14"/>
      <c r="N1849" s="14"/>
      <c r="O1849" s="14"/>
      <c r="P1849" s="14"/>
      <c r="Q1849" s="14"/>
      <c r="R1849" s="14"/>
      <c r="S1849" s="14"/>
      <c r="T1849" s="14"/>
      <c r="U1849" s="14"/>
      <c r="V1849" s="14"/>
    </row>
    <row r="1850" ht="20.05" customHeight="1">
      <c r="A1850" s="10">
        <v>1</v>
      </c>
      <c r="B1850" s="11">
        <v>57</v>
      </c>
      <c r="C1850" s="12">
        <v>1849</v>
      </c>
      <c r="D1850" t="s" s="13">
        <v>1697</v>
      </c>
      <c r="E1850" t="s" s="13">
        <v>1824</v>
      </c>
      <c r="F1850" s="14"/>
      <c r="G1850" s="14"/>
      <c r="H1850" s="14"/>
      <c r="I1850" s="14"/>
      <c r="J1850" s="14"/>
      <c r="K1850" s="14"/>
      <c r="L1850" s="14"/>
      <c r="M1850" s="14"/>
      <c r="N1850" s="14"/>
      <c r="O1850" s="14"/>
      <c r="P1850" s="14"/>
      <c r="Q1850" s="14"/>
      <c r="R1850" s="14"/>
      <c r="S1850" s="14"/>
      <c r="T1850" s="14"/>
      <c r="U1850" s="14"/>
      <c r="V1850" s="14"/>
    </row>
    <row r="1851" ht="20.05" customHeight="1">
      <c r="A1851" s="10">
        <v>2</v>
      </c>
      <c r="B1851" s="11">
        <v>57</v>
      </c>
      <c r="C1851" s="12">
        <v>1850</v>
      </c>
      <c r="D1851" t="s" s="13">
        <v>1697</v>
      </c>
      <c r="E1851" t="s" s="13">
        <v>1825</v>
      </c>
      <c r="F1851" s="14"/>
      <c r="G1851" s="14"/>
      <c r="H1851" s="14"/>
      <c r="I1851" s="14"/>
      <c r="J1851" s="14"/>
      <c r="K1851" s="14"/>
      <c r="L1851" s="14"/>
      <c r="M1851" s="14"/>
      <c r="N1851" s="14"/>
      <c r="O1851" s="14"/>
      <c r="P1851" s="14"/>
      <c r="Q1851" s="14"/>
      <c r="R1851" s="14"/>
      <c r="S1851" s="14"/>
      <c r="T1851" s="14"/>
      <c r="U1851" s="14"/>
      <c r="V1851" s="14"/>
    </row>
    <row r="1852" ht="20.05" customHeight="1">
      <c r="A1852" s="10">
        <v>3</v>
      </c>
      <c r="B1852" s="11">
        <v>57</v>
      </c>
      <c r="C1852" s="12">
        <v>1851</v>
      </c>
      <c r="D1852" t="s" s="13">
        <v>1697</v>
      </c>
      <c r="E1852" t="s" s="13">
        <v>1826</v>
      </c>
      <c r="F1852" s="14"/>
      <c r="G1852" s="14"/>
      <c r="H1852" s="14"/>
      <c r="I1852" s="14"/>
      <c r="J1852" s="14"/>
      <c r="K1852" s="14"/>
      <c r="L1852" s="14"/>
      <c r="M1852" s="14"/>
      <c r="N1852" s="14"/>
      <c r="O1852" s="14"/>
      <c r="P1852" s="14"/>
      <c r="Q1852" s="14"/>
      <c r="R1852" s="14"/>
      <c r="S1852" s="14"/>
      <c r="T1852" s="14"/>
      <c r="U1852" s="14"/>
      <c r="V1852" s="14"/>
    </row>
    <row r="1853" ht="20.05" customHeight="1">
      <c r="A1853" s="10">
        <v>4</v>
      </c>
      <c r="B1853" s="11">
        <v>57</v>
      </c>
      <c r="C1853" s="12">
        <v>1852</v>
      </c>
      <c r="D1853" t="s" s="13">
        <v>1697</v>
      </c>
      <c r="E1853" t="s" s="13">
        <v>1827</v>
      </c>
      <c r="F1853" s="14"/>
      <c r="G1853" s="14"/>
      <c r="H1853" s="14"/>
      <c r="I1853" s="14"/>
      <c r="J1853" s="14"/>
      <c r="K1853" s="14"/>
      <c r="L1853" s="14"/>
      <c r="M1853" s="14"/>
      <c r="N1853" s="14"/>
      <c r="O1853" s="14"/>
      <c r="P1853" s="14"/>
      <c r="Q1853" s="14"/>
      <c r="R1853" s="14"/>
      <c r="S1853" s="14"/>
      <c r="T1853" s="14"/>
      <c r="U1853" s="14"/>
      <c r="V1853" s="14"/>
    </row>
    <row r="1854" ht="20.05" customHeight="1">
      <c r="A1854" s="10">
        <v>5</v>
      </c>
      <c r="B1854" s="11">
        <v>57</v>
      </c>
      <c r="C1854" s="12">
        <v>1853</v>
      </c>
      <c r="D1854" t="s" s="13">
        <v>1697</v>
      </c>
      <c r="E1854" t="s" s="13">
        <v>1828</v>
      </c>
      <c r="F1854" s="14"/>
      <c r="G1854" s="14"/>
      <c r="H1854" s="14"/>
      <c r="I1854" s="14"/>
      <c r="J1854" s="14"/>
      <c r="K1854" s="14"/>
      <c r="L1854" s="14"/>
      <c r="M1854" s="14"/>
      <c r="N1854" s="14"/>
      <c r="O1854" s="14"/>
      <c r="P1854" s="14"/>
      <c r="Q1854" s="14"/>
      <c r="R1854" s="14"/>
      <c r="S1854" s="14"/>
      <c r="T1854" s="14"/>
      <c r="U1854" s="14"/>
      <c r="V1854" s="14"/>
    </row>
    <row r="1855" ht="20.05" customHeight="1">
      <c r="A1855" s="10">
        <v>6</v>
      </c>
      <c r="B1855" s="11">
        <v>57</v>
      </c>
      <c r="C1855" s="12">
        <v>1854</v>
      </c>
      <c r="D1855" t="s" s="13">
        <v>1697</v>
      </c>
      <c r="E1855" t="s" s="13">
        <v>1829</v>
      </c>
      <c r="F1855" s="14"/>
      <c r="G1855" s="14"/>
      <c r="H1855" s="14"/>
      <c r="I1855" s="14"/>
      <c r="J1855" s="14"/>
      <c r="K1855" s="14"/>
      <c r="L1855" s="14"/>
      <c r="M1855" s="14"/>
      <c r="N1855" s="14"/>
      <c r="O1855" s="14"/>
      <c r="P1855" s="14"/>
      <c r="Q1855" s="14"/>
      <c r="R1855" s="14"/>
      <c r="S1855" s="14"/>
      <c r="T1855" s="14"/>
      <c r="U1855" s="14"/>
      <c r="V1855" s="14"/>
    </row>
    <row r="1856" ht="20.05" customHeight="1">
      <c r="A1856" s="10">
        <v>7</v>
      </c>
      <c r="B1856" s="11">
        <v>57</v>
      </c>
      <c r="C1856" s="12">
        <v>1855</v>
      </c>
      <c r="D1856" t="s" s="13">
        <v>1697</v>
      </c>
      <c r="E1856" t="s" s="13">
        <v>1830</v>
      </c>
      <c r="F1856" s="14"/>
      <c r="G1856" s="14"/>
      <c r="H1856" s="14"/>
      <c r="I1856" s="14"/>
      <c r="J1856" s="14"/>
      <c r="K1856" s="14"/>
      <c r="L1856" s="14"/>
      <c r="M1856" s="14"/>
      <c r="N1856" s="14"/>
      <c r="O1856" s="14"/>
      <c r="P1856" s="14"/>
      <c r="Q1856" s="14"/>
      <c r="R1856" s="14"/>
      <c r="S1856" s="14"/>
      <c r="T1856" s="14"/>
      <c r="U1856" s="14"/>
      <c r="V1856" s="14"/>
    </row>
    <row r="1857" ht="20.05" customHeight="1">
      <c r="A1857" s="10">
        <v>8</v>
      </c>
      <c r="B1857" s="11">
        <v>57</v>
      </c>
      <c r="C1857" s="12">
        <v>1856</v>
      </c>
      <c r="D1857" t="s" s="13">
        <v>1697</v>
      </c>
      <c r="E1857" t="s" s="13">
        <v>1831</v>
      </c>
      <c r="F1857" s="14"/>
      <c r="G1857" s="14"/>
      <c r="H1857" s="14"/>
      <c r="I1857" s="14"/>
      <c r="J1857" s="14"/>
      <c r="K1857" s="14"/>
      <c r="L1857" s="14"/>
      <c r="M1857" s="14"/>
      <c r="N1857" s="14"/>
      <c r="O1857" s="14"/>
      <c r="P1857" s="14"/>
      <c r="Q1857" s="14"/>
      <c r="R1857" s="14"/>
      <c r="S1857" s="14"/>
      <c r="T1857" s="14"/>
      <c r="U1857" s="14"/>
      <c r="V1857" s="14"/>
    </row>
    <row r="1858" ht="20.05" customHeight="1">
      <c r="A1858" s="10">
        <v>9</v>
      </c>
      <c r="B1858" s="11">
        <v>57</v>
      </c>
      <c r="C1858" s="12">
        <v>1857</v>
      </c>
      <c r="D1858" t="s" s="13">
        <v>1697</v>
      </c>
      <c r="E1858" t="s" s="13">
        <v>1832</v>
      </c>
      <c r="F1858" s="14"/>
      <c r="G1858" s="14"/>
      <c r="H1858" s="14"/>
      <c r="I1858" s="14"/>
      <c r="J1858" s="14"/>
      <c r="K1858" s="14"/>
      <c r="L1858" s="14"/>
      <c r="M1858" s="14"/>
      <c r="N1858" s="14"/>
      <c r="O1858" s="14"/>
      <c r="P1858" s="14"/>
      <c r="Q1858" s="14"/>
      <c r="R1858" s="14"/>
      <c r="S1858" s="14"/>
      <c r="T1858" s="14"/>
      <c r="U1858" s="14"/>
      <c r="V1858" s="14"/>
    </row>
    <row r="1859" ht="20.05" customHeight="1">
      <c r="A1859" s="10">
        <v>10</v>
      </c>
      <c r="B1859" s="11">
        <v>57</v>
      </c>
      <c r="C1859" s="12">
        <v>1858</v>
      </c>
      <c r="D1859" t="s" s="13">
        <v>1697</v>
      </c>
      <c r="E1859" t="s" s="13">
        <v>1833</v>
      </c>
      <c r="F1859" s="14"/>
      <c r="G1859" s="14"/>
      <c r="H1859" s="14"/>
      <c r="I1859" s="14"/>
      <c r="J1859" s="14"/>
      <c r="K1859" s="14"/>
      <c r="L1859" s="14"/>
      <c r="M1859" s="14"/>
      <c r="N1859" s="14"/>
      <c r="O1859" s="14"/>
      <c r="P1859" s="14"/>
      <c r="Q1859" s="14"/>
      <c r="R1859" s="14"/>
      <c r="S1859" s="14"/>
      <c r="T1859" s="14"/>
      <c r="U1859" s="14"/>
      <c r="V1859" s="14"/>
    </row>
    <row r="1860" ht="20.05" customHeight="1">
      <c r="A1860" s="10">
        <v>11</v>
      </c>
      <c r="B1860" s="11">
        <v>57</v>
      </c>
      <c r="C1860" s="12">
        <v>1859</v>
      </c>
      <c r="D1860" t="s" s="13">
        <v>1697</v>
      </c>
      <c r="E1860" t="s" s="13">
        <v>1834</v>
      </c>
      <c r="F1860" s="14"/>
      <c r="G1860" s="14"/>
      <c r="H1860" s="14"/>
      <c r="I1860" s="14"/>
      <c r="J1860" s="14"/>
      <c r="K1860" s="14"/>
      <c r="L1860" s="14"/>
      <c r="M1860" s="14"/>
      <c r="N1860" s="14"/>
      <c r="O1860" s="14"/>
      <c r="P1860" s="14"/>
      <c r="Q1860" s="14"/>
      <c r="R1860" s="14"/>
      <c r="S1860" s="14"/>
      <c r="T1860" s="14"/>
      <c r="U1860" s="14"/>
      <c r="V1860" s="14"/>
    </row>
    <row r="1861" ht="20.05" customHeight="1">
      <c r="A1861" s="10">
        <v>12</v>
      </c>
      <c r="B1861" s="11">
        <v>57</v>
      </c>
      <c r="C1861" s="12">
        <v>1860</v>
      </c>
      <c r="D1861" t="s" s="13">
        <v>1697</v>
      </c>
      <c r="E1861" t="s" s="13">
        <v>1835</v>
      </c>
      <c r="F1861" s="14"/>
      <c r="G1861" s="14"/>
      <c r="H1861" s="14"/>
      <c r="I1861" s="14"/>
      <c r="J1861" s="14"/>
      <c r="K1861" s="14"/>
      <c r="L1861" s="14"/>
      <c r="M1861" s="14"/>
      <c r="N1861" s="14"/>
      <c r="O1861" s="14"/>
      <c r="P1861" s="14"/>
      <c r="Q1861" s="14"/>
      <c r="R1861" s="14"/>
      <c r="S1861" s="14"/>
      <c r="T1861" s="14"/>
      <c r="U1861" s="14"/>
      <c r="V1861" s="14"/>
    </row>
    <row r="1862" ht="20.05" customHeight="1">
      <c r="A1862" s="10">
        <v>13</v>
      </c>
      <c r="B1862" s="11">
        <v>57</v>
      </c>
      <c r="C1862" s="12">
        <v>1861</v>
      </c>
      <c r="D1862" t="s" s="13">
        <v>1697</v>
      </c>
      <c r="E1862" t="s" s="13">
        <v>1836</v>
      </c>
      <c r="F1862" s="14"/>
      <c r="G1862" s="14"/>
      <c r="H1862" s="14"/>
      <c r="I1862" s="14"/>
      <c r="J1862" s="14"/>
      <c r="K1862" s="14"/>
      <c r="L1862" s="14"/>
      <c r="M1862" s="14"/>
      <c r="N1862" s="14"/>
      <c r="O1862" s="14"/>
      <c r="P1862" s="14"/>
      <c r="Q1862" s="14"/>
      <c r="R1862" s="14"/>
      <c r="S1862" s="14"/>
      <c r="T1862" s="14"/>
      <c r="U1862" s="14"/>
      <c r="V1862" s="14"/>
    </row>
    <row r="1863" ht="20.05" customHeight="1">
      <c r="A1863" s="10">
        <v>14</v>
      </c>
      <c r="B1863" s="11">
        <v>57</v>
      </c>
      <c r="C1863" s="12">
        <v>1862</v>
      </c>
      <c r="D1863" t="s" s="13">
        <v>1697</v>
      </c>
      <c r="E1863" t="s" s="13">
        <v>1837</v>
      </c>
      <c r="F1863" s="14"/>
      <c r="G1863" s="14"/>
      <c r="H1863" s="14"/>
      <c r="I1863" s="14"/>
      <c r="J1863" s="14"/>
      <c r="K1863" s="14"/>
      <c r="L1863" s="14"/>
      <c r="M1863" s="14"/>
      <c r="N1863" s="14"/>
      <c r="O1863" s="14"/>
      <c r="P1863" s="14"/>
      <c r="Q1863" s="14"/>
      <c r="R1863" s="14"/>
      <c r="S1863" s="14"/>
      <c r="T1863" s="14"/>
      <c r="U1863" s="14"/>
      <c r="V1863" s="14"/>
    </row>
    <row r="1864" ht="20.05" customHeight="1">
      <c r="A1864" s="10">
        <v>15</v>
      </c>
      <c r="B1864" s="11">
        <v>57</v>
      </c>
      <c r="C1864" s="12">
        <v>1863</v>
      </c>
      <c r="D1864" t="s" s="13">
        <v>1697</v>
      </c>
      <c r="E1864" t="s" s="13">
        <v>1838</v>
      </c>
      <c r="F1864" s="14"/>
      <c r="G1864" s="14"/>
      <c r="H1864" s="14"/>
      <c r="I1864" s="14"/>
      <c r="J1864" s="14"/>
      <c r="K1864" s="14"/>
      <c r="L1864" s="14"/>
      <c r="M1864" s="14"/>
      <c r="N1864" s="14"/>
      <c r="O1864" s="14"/>
      <c r="P1864" s="14"/>
      <c r="Q1864" s="14"/>
      <c r="R1864" s="14"/>
      <c r="S1864" s="14"/>
      <c r="T1864" s="14"/>
      <c r="U1864" s="14"/>
      <c r="V1864" s="14"/>
    </row>
    <row r="1865" ht="20.05" customHeight="1">
      <c r="A1865" s="10">
        <v>16</v>
      </c>
      <c r="B1865" s="11">
        <v>57</v>
      </c>
      <c r="C1865" s="12">
        <v>1864</v>
      </c>
      <c r="D1865" t="s" s="13">
        <v>1697</v>
      </c>
      <c r="E1865" t="s" s="13">
        <v>1839</v>
      </c>
      <c r="F1865" s="14"/>
      <c r="G1865" s="14"/>
      <c r="H1865" s="14"/>
      <c r="I1865" s="14"/>
      <c r="J1865" s="14"/>
      <c r="K1865" s="14"/>
      <c r="L1865" s="14"/>
      <c r="M1865" s="14"/>
      <c r="N1865" s="14"/>
      <c r="O1865" s="14"/>
      <c r="P1865" s="14"/>
      <c r="Q1865" s="14"/>
      <c r="R1865" s="14"/>
      <c r="S1865" s="14"/>
      <c r="T1865" s="14"/>
      <c r="U1865" s="14"/>
      <c r="V1865" s="14"/>
    </row>
    <row r="1866" ht="20.05" customHeight="1">
      <c r="A1866" s="10">
        <v>17</v>
      </c>
      <c r="B1866" s="11">
        <v>57</v>
      </c>
      <c r="C1866" s="12">
        <v>1865</v>
      </c>
      <c r="D1866" t="s" s="13">
        <v>1697</v>
      </c>
      <c r="E1866" t="s" s="13">
        <v>1840</v>
      </c>
      <c r="F1866" s="14"/>
      <c r="G1866" s="14"/>
      <c r="H1866" s="14"/>
      <c r="I1866" s="14"/>
      <c r="J1866" s="14"/>
      <c r="K1866" s="14"/>
      <c r="L1866" s="14"/>
      <c r="M1866" s="14"/>
      <c r="N1866" s="14"/>
      <c r="O1866" s="14"/>
      <c r="P1866" s="14"/>
      <c r="Q1866" s="14"/>
      <c r="R1866" s="14"/>
      <c r="S1866" s="14"/>
      <c r="T1866" s="14"/>
      <c r="U1866" s="14"/>
      <c r="V1866" s="14"/>
    </row>
    <row r="1867" ht="20.05" customHeight="1">
      <c r="A1867" s="10">
        <v>18</v>
      </c>
      <c r="B1867" s="11">
        <v>57</v>
      </c>
      <c r="C1867" s="12">
        <v>1866</v>
      </c>
      <c r="D1867" t="s" s="13">
        <v>1697</v>
      </c>
      <c r="E1867" t="s" s="13">
        <v>1841</v>
      </c>
      <c r="F1867" s="14"/>
      <c r="G1867" s="14"/>
      <c r="H1867" s="14"/>
      <c r="I1867" s="14"/>
      <c r="J1867" s="14"/>
      <c r="K1867" s="14"/>
      <c r="L1867" s="14"/>
      <c r="M1867" s="14"/>
      <c r="N1867" s="14"/>
      <c r="O1867" s="14"/>
      <c r="P1867" s="14"/>
      <c r="Q1867" s="14"/>
      <c r="R1867" s="14"/>
      <c r="S1867" s="14"/>
      <c r="T1867" s="14"/>
      <c r="U1867" s="14"/>
      <c r="V1867" s="14"/>
    </row>
    <row r="1868" ht="20.05" customHeight="1">
      <c r="A1868" s="10">
        <v>19</v>
      </c>
      <c r="B1868" s="11">
        <v>57</v>
      </c>
      <c r="C1868" s="12">
        <v>1867</v>
      </c>
      <c r="D1868" t="s" s="13">
        <v>1697</v>
      </c>
      <c r="E1868" t="s" s="13">
        <v>1842</v>
      </c>
      <c r="F1868" s="14"/>
      <c r="G1868" s="14"/>
      <c r="H1868" s="14"/>
      <c r="I1868" s="14"/>
      <c r="J1868" s="14"/>
      <c r="K1868" s="14"/>
      <c r="L1868" s="14"/>
      <c r="M1868" s="14"/>
      <c r="N1868" s="14"/>
      <c r="O1868" s="14"/>
      <c r="P1868" s="14"/>
      <c r="Q1868" s="14"/>
      <c r="R1868" s="14"/>
      <c r="S1868" s="14"/>
      <c r="T1868" s="14"/>
      <c r="U1868" s="14"/>
      <c r="V1868" s="14"/>
    </row>
    <row r="1869" ht="20.05" customHeight="1">
      <c r="A1869" s="10">
        <v>20</v>
      </c>
      <c r="B1869" s="11">
        <v>57</v>
      </c>
      <c r="C1869" s="12">
        <v>1868</v>
      </c>
      <c r="D1869" t="s" s="13">
        <v>1697</v>
      </c>
      <c r="E1869" t="s" s="13">
        <v>1843</v>
      </c>
      <c r="F1869" s="14"/>
      <c r="G1869" s="14"/>
      <c r="H1869" s="14"/>
      <c r="I1869" s="14"/>
      <c r="J1869" s="14"/>
      <c r="K1869" s="14"/>
      <c r="L1869" s="14"/>
      <c r="M1869" s="14"/>
      <c r="N1869" s="14"/>
      <c r="O1869" s="14"/>
      <c r="P1869" s="14"/>
      <c r="Q1869" s="14"/>
      <c r="R1869" s="14"/>
      <c r="S1869" s="14"/>
      <c r="T1869" s="14"/>
      <c r="U1869" s="14"/>
      <c r="V1869" s="14"/>
    </row>
    <row r="1870" ht="20.05" customHeight="1">
      <c r="A1870" s="10">
        <v>21</v>
      </c>
      <c r="B1870" s="11">
        <v>57</v>
      </c>
      <c r="C1870" s="12">
        <v>1869</v>
      </c>
      <c r="D1870" t="s" s="13">
        <v>1697</v>
      </c>
      <c r="E1870" t="s" s="13">
        <v>1844</v>
      </c>
      <c r="F1870" s="14"/>
      <c r="G1870" s="14"/>
      <c r="H1870" s="14"/>
      <c r="I1870" s="14"/>
      <c r="J1870" s="14"/>
      <c r="K1870" s="14"/>
      <c r="L1870" s="14"/>
      <c r="M1870" s="14"/>
      <c r="N1870" s="14"/>
      <c r="O1870" s="14"/>
      <c r="P1870" s="14"/>
      <c r="Q1870" s="14"/>
      <c r="R1870" s="14"/>
      <c r="S1870" s="14"/>
      <c r="T1870" s="14"/>
      <c r="U1870" s="14"/>
      <c r="V1870" s="14"/>
    </row>
    <row r="1871" ht="20.05" customHeight="1">
      <c r="A1871" s="10">
        <v>22</v>
      </c>
      <c r="B1871" s="11">
        <v>57</v>
      </c>
      <c r="C1871" s="12">
        <v>1870</v>
      </c>
      <c r="D1871" t="s" s="13">
        <v>1697</v>
      </c>
      <c r="E1871" t="s" s="13">
        <v>1845</v>
      </c>
      <c r="F1871" s="14"/>
      <c r="G1871" s="14"/>
      <c r="H1871" s="14"/>
      <c r="I1871" s="14"/>
      <c r="J1871" s="14"/>
      <c r="K1871" s="14"/>
      <c r="L1871" s="14"/>
      <c r="M1871" s="14"/>
      <c r="N1871" s="14"/>
      <c r="O1871" s="14"/>
      <c r="P1871" s="14"/>
      <c r="Q1871" s="14"/>
      <c r="R1871" s="14"/>
      <c r="S1871" s="14"/>
      <c r="T1871" s="14"/>
      <c r="U1871" s="14"/>
      <c r="V1871" s="14"/>
    </row>
    <row r="1872" ht="20.05" customHeight="1">
      <c r="A1872" s="10">
        <v>23</v>
      </c>
      <c r="B1872" s="11">
        <v>57</v>
      </c>
      <c r="C1872" s="12">
        <v>1871</v>
      </c>
      <c r="D1872" t="s" s="13">
        <v>1697</v>
      </c>
      <c r="E1872" t="s" s="13">
        <v>1846</v>
      </c>
      <c r="F1872" s="14"/>
      <c r="G1872" s="14"/>
      <c r="H1872" s="14"/>
      <c r="I1872" s="14"/>
      <c r="J1872" s="14"/>
      <c r="K1872" s="14"/>
      <c r="L1872" s="14"/>
      <c r="M1872" s="14"/>
      <c r="N1872" s="14"/>
      <c r="O1872" s="14"/>
      <c r="P1872" s="14"/>
      <c r="Q1872" s="14"/>
      <c r="R1872" s="14"/>
      <c r="S1872" s="14"/>
      <c r="T1872" s="14"/>
      <c r="U1872" s="14"/>
      <c r="V1872" s="14"/>
    </row>
    <row r="1873" ht="20.05" customHeight="1">
      <c r="A1873" s="10">
        <v>24</v>
      </c>
      <c r="B1873" s="11">
        <v>57</v>
      </c>
      <c r="C1873" s="12">
        <v>1872</v>
      </c>
      <c r="D1873" t="s" s="13">
        <v>1697</v>
      </c>
      <c r="E1873" t="s" s="13">
        <v>1847</v>
      </c>
      <c r="F1873" s="14"/>
      <c r="G1873" s="14"/>
      <c r="H1873" s="14"/>
      <c r="I1873" s="14"/>
      <c r="J1873" s="14"/>
      <c r="K1873" s="14"/>
      <c r="L1873" s="14"/>
      <c r="M1873" s="14"/>
      <c r="N1873" s="14"/>
      <c r="O1873" s="14"/>
      <c r="P1873" s="14"/>
      <c r="Q1873" s="14"/>
      <c r="R1873" s="14"/>
      <c r="S1873" s="14"/>
      <c r="T1873" s="14"/>
      <c r="U1873" s="14"/>
      <c r="V1873" s="14"/>
    </row>
    <row r="1874" ht="20.05" customHeight="1">
      <c r="A1874" s="10">
        <v>25</v>
      </c>
      <c r="B1874" s="11">
        <v>57</v>
      </c>
      <c r="C1874" s="12">
        <v>1873</v>
      </c>
      <c r="D1874" t="s" s="13">
        <v>1697</v>
      </c>
      <c r="E1874" t="s" s="13">
        <v>1848</v>
      </c>
      <c r="F1874" s="14"/>
      <c r="G1874" s="14"/>
      <c r="H1874" s="14"/>
      <c r="I1874" s="14"/>
      <c r="J1874" s="14"/>
      <c r="K1874" s="14"/>
      <c r="L1874" s="14"/>
      <c r="M1874" s="14"/>
      <c r="N1874" s="14"/>
      <c r="O1874" s="14"/>
      <c r="P1874" s="14"/>
      <c r="Q1874" s="14"/>
      <c r="R1874" s="14"/>
      <c r="S1874" s="14"/>
      <c r="T1874" s="14"/>
      <c r="U1874" s="14"/>
      <c r="V1874" s="14"/>
    </row>
    <row r="1875" ht="20.05" customHeight="1">
      <c r="A1875" s="10">
        <v>26</v>
      </c>
      <c r="B1875" s="11">
        <v>57</v>
      </c>
      <c r="C1875" s="12">
        <v>1874</v>
      </c>
      <c r="D1875" t="s" s="13">
        <v>1697</v>
      </c>
      <c r="E1875" t="s" s="13">
        <v>1849</v>
      </c>
      <c r="F1875" s="14"/>
      <c r="G1875" s="14"/>
      <c r="H1875" s="14"/>
      <c r="I1875" s="14"/>
      <c r="J1875" s="14"/>
      <c r="K1875" s="14"/>
      <c r="L1875" s="14"/>
      <c r="M1875" s="14"/>
      <c r="N1875" s="14"/>
      <c r="O1875" s="14"/>
      <c r="P1875" s="14"/>
      <c r="Q1875" s="14"/>
      <c r="R1875" s="14"/>
      <c r="S1875" s="14"/>
      <c r="T1875" s="14"/>
      <c r="U1875" s="14"/>
      <c r="V1875" s="14"/>
    </row>
    <row r="1876" ht="20.05" customHeight="1">
      <c r="A1876" s="10">
        <v>27</v>
      </c>
      <c r="B1876" s="11">
        <v>57</v>
      </c>
      <c r="C1876" s="12">
        <v>1875</v>
      </c>
      <c r="D1876" t="s" s="13">
        <v>1697</v>
      </c>
      <c r="E1876" t="s" s="13">
        <v>1850</v>
      </c>
      <c r="F1876" s="14"/>
      <c r="G1876" s="14"/>
      <c r="H1876" s="14"/>
      <c r="I1876" s="14"/>
      <c r="J1876" s="14"/>
      <c r="K1876" s="14"/>
      <c r="L1876" s="14"/>
      <c r="M1876" s="14"/>
      <c r="N1876" s="14"/>
      <c r="O1876" s="14"/>
      <c r="P1876" s="14"/>
      <c r="Q1876" s="14"/>
      <c r="R1876" s="14"/>
      <c r="S1876" s="14"/>
      <c r="T1876" s="14"/>
      <c r="U1876" s="14"/>
      <c r="V1876" s="14"/>
    </row>
    <row r="1877" ht="20.05" customHeight="1">
      <c r="A1877" s="10">
        <v>28</v>
      </c>
      <c r="B1877" s="11">
        <v>57</v>
      </c>
      <c r="C1877" s="12">
        <v>1876</v>
      </c>
      <c r="D1877" t="s" s="13">
        <v>1697</v>
      </c>
      <c r="E1877" t="s" s="13">
        <v>1851</v>
      </c>
      <c r="F1877" s="14"/>
      <c r="G1877" s="14"/>
      <c r="H1877" s="14"/>
      <c r="I1877" s="14"/>
      <c r="J1877" s="14"/>
      <c r="K1877" s="14"/>
      <c r="L1877" s="14"/>
      <c r="M1877" s="14"/>
      <c r="N1877" s="14"/>
      <c r="O1877" s="14"/>
      <c r="P1877" s="14"/>
      <c r="Q1877" s="14"/>
      <c r="R1877" s="14"/>
      <c r="S1877" s="14"/>
      <c r="T1877" s="14"/>
      <c r="U1877" s="14"/>
      <c r="V1877" s="14"/>
    </row>
    <row r="1878" ht="20.05" customHeight="1">
      <c r="A1878" s="10">
        <v>29</v>
      </c>
      <c r="B1878" s="11">
        <v>57</v>
      </c>
      <c r="C1878" s="12">
        <v>1877</v>
      </c>
      <c r="D1878" t="s" s="13">
        <v>1697</v>
      </c>
      <c r="E1878" t="s" s="13">
        <v>1852</v>
      </c>
      <c r="F1878" s="14"/>
      <c r="G1878" s="14"/>
      <c r="H1878" s="14"/>
      <c r="I1878" s="14"/>
      <c r="J1878" s="14"/>
      <c r="K1878" s="14"/>
      <c r="L1878" s="14"/>
      <c r="M1878" s="14"/>
      <c r="N1878" s="14"/>
      <c r="O1878" s="14"/>
      <c r="P1878" s="14"/>
      <c r="Q1878" s="14"/>
      <c r="R1878" s="14"/>
      <c r="S1878" s="14"/>
      <c r="T1878" s="14"/>
      <c r="U1878" s="14"/>
      <c r="V1878" s="14"/>
    </row>
    <row r="1879" ht="20.05" customHeight="1">
      <c r="A1879" s="10">
        <v>30</v>
      </c>
      <c r="B1879" s="11">
        <v>57</v>
      </c>
      <c r="C1879" s="12">
        <v>1878</v>
      </c>
      <c r="D1879" t="s" s="13">
        <v>1697</v>
      </c>
      <c r="E1879" t="s" s="13">
        <v>1853</v>
      </c>
      <c r="F1879" s="14"/>
      <c r="G1879" s="14"/>
      <c r="H1879" s="14"/>
      <c r="I1879" s="14"/>
      <c r="J1879" s="14"/>
      <c r="K1879" s="14"/>
      <c r="L1879" s="14"/>
      <c r="M1879" s="14"/>
      <c r="N1879" s="14"/>
      <c r="O1879" s="14"/>
      <c r="P1879" s="14"/>
      <c r="Q1879" s="14"/>
      <c r="R1879" s="14"/>
      <c r="S1879" s="14"/>
      <c r="T1879" s="14"/>
      <c r="U1879" s="14"/>
      <c r="V1879" s="14"/>
    </row>
    <row r="1880" ht="20.05" customHeight="1">
      <c r="A1880" s="10">
        <v>31</v>
      </c>
      <c r="B1880" s="11">
        <v>57</v>
      </c>
      <c r="C1880" s="12">
        <v>1879</v>
      </c>
      <c r="D1880" t="s" s="13">
        <v>1697</v>
      </c>
      <c r="E1880" t="s" s="13">
        <v>1854</v>
      </c>
      <c r="F1880" s="14"/>
      <c r="G1880" s="14"/>
      <c r="H1880" s="14"/>
      <c r="I1880" s="14"/>
      <c r="J1880" s="14"/>
      <c r="K1880" s="14"/>
      <c r="L1880" s="14"/>
      <c r="M1880" s="14"/>
      <c r="N1880" s="14"/>
      <c r="O1880" s="14"/>
      <c r="P1880" s="14"/>
      <c r="Q1880" s="14"/>
      <c r="R1880" s="14"/>
      <c r="S1880" s="14"/>
      <c r="T1880" s="14"/>
      <c r="U1880" s="14"/>
      <c r="V1880" s="14"/>
    </row>
    <row r="1881" ht="20.05" customHeight="1">
      <c r="A1881" s="10">
        <v>32</v>
      </c>
      <c r="B1881" s="11">
        <v>57</v>
      </c>
      <c r="C1881" s="12">
        <v>1880</v>
      </c>
      <c r="D1881" t="s" s="13">
        <v>1697</v>
      </c>
      <c r="E1881" t="s" s="13">
        <v>1855</v>
      </c>
      <c r="F1881" s="14"/>
      <c r="G1881" s="14"/>
      <c r="H1881" s="14"/>
      <c r="I1881" s="14"/>
      <c r="J1881" s="14"/>
      <c r="K1881" s="14"/>
      <c r="L1881" s="14"/>
      <c r="M1881" s="14"/>
      <c r="N1881" s="14"/>
      <c r="O1881" s="14"/>
      <c r="P1881" s="14"/>
      <c r="Q1881" s="14"/>
      <c r="R1881" s="14"/>
      <c r="S1881" s="14"/>
      <c r="T1881" s="14"/>
      <c r="U1881" s="14"/>
      <c r="V1881" s="14"/>
    </row>
    <row r="1882" ht="20.05" customHeight="1">
      <c r="A1882" s="10">
        <v>33</v>
      </c>
      <c r="B1882" s="11">
        <v>57</v>
      </c>
      <c r="C1882" s="12">
        <v>1881</v>
      </c>
      <c r="D1882" t="s" s="13">
        <v>1697</v>
      </c>
      <c r="E1882" t="s" s="13">
        <v>1856</v>
      </c>
      <c r="F1882" s="14"/>
      <c r="G1882" s="14"/>
      <c r="H1882" s="14"/>
      <c r="I1882" s="14"/>
      <c r="J1882" s="14"/>
      <c r="K1882" s="14"/>
      <c r="L1882" s="14"/>
      <c r="M1882" s="14"/>
      <c r="N1882" s="14"/>
      <c r="O1882" s="14"/>
      <c r="P1882" s="14"/>
      <c r="Q1882" s="14"/>
      <c r="R1882" s="14"/>
      <c r="S1882" s="14"/>
      <c r="T1882" s="14"/>
      <c r="U1882" s="14"/>
      <c r="V1882" s="14"/>
    </row>
    <row r="1883" ht="20.05" customHeight="1">
      <c r="A1883" s="10">
        <v>34</v>
      </c>
      <c r="B1883" s="11">
        <v>57</v>
      </c>
      <c r="C1883" s="12">
        <v>1882</v>
      </c>
      <c r="D1883" t="s" s="13">
        <v>1697</v>
      </c>
      <c r="E1883" t="s" s="13">
        <v>1857</v>
      </c>
      <c r="F1883" s="14"/>
      <c r="G1883" s="14"/>
      <c r="H1883" s="14"/>
      <c r="I1883" s="14"/>
      <c r="J1883" s="14"/>
      <c r="K1883" s="14"/>
      <c r="L1883" s="14"/>
      <c r="M1883" s="14"/>
      <c r="N1883" s="14"/>
      <c r="O1883" s="14"/>
      <c r="P1883" s="14"/>
      <c r="Q1883" s="14"/>
      <c r="R1883" s="14"/>
      <c r="S1883" s="14"/>
      <c r="T1883" s="14"/>
      <c r="U1883" s="14"/>
      <c r="V1883" s="14"/>
    </row>
    <row r="1884" ht="20.05" customHeight="1">
      <c r="A1884" s="10">
        <v>35</v>
      </c>
      <c r="B1884" s="11">
        <v>57</v>
      </c>
      <c r="C1884" s="12">
        <v>1883</v>
      </c>
      <c r="D1884" t="s" s="13">
        <v>1697</v>
      </c>
      <c r="E1884" t="s" s="13">
        <v>1858</v>
      </c>
      <c r="F1884" s="14"/>
      <c r="G1884" s="14"/>
      <c r="H1884" s="14"/>
      <c r="I1884" s="14"/>
      <c r="J1884" s="14"/>
      <c r="K1884" s="14"/>
      <c r="L1884" s="14"/>
      <c r="M1884" s="14"/>
      <c r="N1884" s="14"/>
      <c r="O1884" s="14"/>
      <c r="P1884" s="14"/>
      <c r="Q1884" s="14"/>
      <c r="R1884" s="14"/>
      <c r="S1884" s="14"/>
      <c r="T1884" s="14"/>
      <c r="U1884" s="14"/>
      <c r="V1884" s="14"/>
    </row>
    <row r="1885" ht="20.05" customHeight="1">
      <c r="A1885" s="10">
        <v>36</v>
      </c>
      <c r="B1885" s="11">
        <v>57</v>
      </c>
      <c r="C1885" s="12">
        <v>1884</v>
      </c>
      <c r="D1885" t="s" s="13">
        <v>1697</v>
      </c>
      <c r="E1885" t="s" s="13">
        <v>1859</v>
      </c>
      <c r="F1885" s="14"/>
      <c r="G1885" s="14"/>
      <c r="H1885" s="14"/>
      <c r="I1885" s="14"/>
      <c r="J1885" s="14"/>
      <c r="K1885" s="14"/>
      <c r="L1885" s="14"/>
      <c r="M1885" s="14"/>
      <c r="N1885" s="14"/>
      <c r="O1885" s="14"/>
      <c r="P1885" s="14"/>
      <c r="Q1885" s="14"/>
      <c r="R1885" s="14"/>
      <c r="S1885" s="14"/>
      <c r="T1885" s="14"/>
      <c r="U1885" s="14"/>
      <c r="V1885" s="14"/>
    </row>
    <row r="1886" ht="20.05" customHeight="1">
      <c r="A1886" s="10">
        <v>37</v>
      </c>
      <c r="B1886" s="11">
        <v>57</v>
      </c>
      <c r="C1886" s="12">
        <v>1885</v>
      </c>
      <c r="D1886" t="s" s="13">
        <v>1697</v>
      </c>
      <c r="E1886" t="s" s="13">
        <v>1860</v>
      </c>
      <c r="F1886" s="14"/>
      <c r="G1886" s="14"/>
      <c r="H1886" s="14"/>
      <c r="I1886" s="14"/>
      <c r="J1886" s="14"/>
      <c r="K1886" s="14"/>
      <c r="L1886" s="14"/>
      <c r="M1886" s="14"/>
      <c r="N1886" s="14"/>
      <c r="O1886" s="14"/>
      <c r="P1886" s="14"/>
      <c r="Q1886" s="14"/>
      <c r="R1886" s="14"/>
      <c r="S1886" s="14"/>
      <c r="T1886" s="14"/>
      <c r="U1886" s="14"/>
      <c r="V1886" s="14"/>
    </row>
    <row r="1887" ht="20.05" customHeight="1">
      <c r="A1887" s="10">
        <v>38</v>
      </c>
      <c r="B1887" s="11">
        <v>57</v>
      </c>
      <c r="C1887" s="12">
        <v>1886</v>
      </c>
      <c r="D1887" t="s" s="13">
        <v>1697</v>
      </c>
      <c r="E1887" t="s" s="13">
        <v>1861</v>
      </c>
      <c r="F1887" s="14"/>
      <c r="G1887" s="14"/>
      <c r="H1887" s="14"/>
      <c r="I1887" s="14"/>
      <c r="J1887" s="14"/>
      <c r="K1887" s="14"/>
      <c r="L1887" s="14"/>
      <c r="M1887" s="14"/>
      <c r="N1887" s="14"/>
      <c r="O1887" s="14"/>
      <c r="P1887" s="14"/>
      <c r="Q1887" s="14"/>
      <c r="R1887" s="14"/>
      <c r="S1887" s="14"/>
      <c r="T1887" s="14"/>
      <c r="U1887" s="14"/>
      <c r="V1887" s="14"/>
    </row>
    <row r="1888" ht="20.05" customHeight="1">
      <c r="A1888" s="10">
        <v>39</v>
      </c>
      <c r="B1888" s="11">
        <v>57</v>
      </c>
      <c r="C1888" s="12">
        <v>1887</v>
      </c>
      <c r="D1888" t="s" s="13">
        <v>1697</v>
      </c>
      <c r="E1888" t="s" s="13">
        <v>1862</v>
      </c>
      <c r="F1888" s="14"/>
      <c r="G1888" s="14"/>
      <c r="H1888" s="14"/>
      <c r="I1888" s="14"/>
      <c r="J1888" s="14"/>
      <c r="K1888" s="14"/>
      <c r="L1888" s="14"/>
      <c r="M1888" s="14"/>
      <c r="N1888" s="14"/>
      <c r="O1888" s="14"/>
      <c r="P1888" s="14"/>
      <c r="Q1888" s="14"/>
      <c r="R1888" s="14"/>
      <c r="S1888" s="14"/>
      <c r="T1888" s="14"/>
      <c r="U1888" s="14"/>
      <c r="V1888" s="14"/>
    </row>
    <row r="1889" ht="20.05" customHeight="1">
      <c r="A1889" s="10">
        <v>40</v>
      </c>
      <c r="B1889" s="11">
        <v>57</v>
      </c>
      <c r="C1889" s="12">
        <v>1888</v>
      </c>
      <c r="D1889" t="s" s="13">
        <v>1697</v>
      </c>
      <c r="E1889" t="s" s="13">
        <v>1863</v>
      </c>
      <c r="F1889" s="14"/>
      <c r="G1889" s="14"/>
      <c r="H1889" s="14"/>
      <c r="I1889" s="14"/>
      <c r="J1889" s="14"/>
      <c r="K1889" s="14"/>
      <c r="L1889" s="14"/>
      <c r="M1889" s="14"/>
      <c r="N1889" s="14"/>
      <c r="O1889" s="14"/>
      <c r="P1889" s="14"/>
      <c r="Q1889" s="14"/>
      <c r="R1889" s="14"/>
      <c r="S1889" s="14"/>
      <c r="T1889" s="14"/>
      <c r="U1889" s="14"/>
      <c r="V1889" s="14"/>
    </row>
    <row r="1890" ht="20.05" customHeight="1">
      <c r="A1890" s="10">
        <v>41</v>
      </c>
      <c r="B1890" s="11">
        <v>57</v>
      </c>
      <c r="C1890" s="12">
        <v>1889</v>
      </c>
      <c r="D1890" t="s" s="13">
        <v>1697</v>
      </c>
      <c r="E1890" t="s" s="13">
        <v>1864</v>
      </c>
      <c r="F1890" s="14"/>
      <c r="G1890" s="14"/>
      <c r="H1890" s="14"/>
      <c r="I1890" s="14"/>
      <c r="J1890" s="14"/>
      <c r="K1890" s="14"/>
      <c r="L1890" s="14"/>
      <c r="M1890" s="14"/>
      <c r="N1890" s="14"/>
      <c r="O1890" s="14"/>
      <c r="P1890" s="14"/>
      <c r="Q1890" s="14"/>
      <c r="R1890" s="14"/>
      <c r="S1890" s="14"/>
      <c r="T1890" s="14"/>
      <c r="U1890" s="14"/>
      <c r="V1890" s="14"/>
    </row>
    <row r="1891" ht="20.05" customHeight="1">
      <c r="A1891" s="10">
        <v>42</v>
      </c>
      <c r="B1891" s="11">
        <v>57</v>
      </c>
      <c r="C1891" s="12">
        <v>1890</v>
      </c>
      <c r="D1891" t="s" s="13">
        <v>1697</v>
      </c>
      <c r="E1891" t="s" s="13">
        <v>1865</v>
      </c>
      <c r="F1891" s="14"/>
      <c r="G1891" s="14"/>
      <c r="H1891" s="14"/>
      <c r="I1891" s="14"/>
      <c r="J1891" s="14"/>
      <c r="K1891" s="14"/>
      <c r="L1891" s="14"/>
      <c r="M1891" s="14"/>
      <c r="N1891" s="14"/>
      <c r="O1891" s="14"/>
      <c r="P1891" s="14"/>
      <c r="Q1891" s="14"/>
      <c r="R1891" s="14"/>
      <c r="S1891" s="14"/>
      <c r="T1891" s="14"/>
      <c r="U1891" s="14"/>
      <c r="V1891" s="14"/>
    </row>
    <row r="1892" ht="20.05" customHeight="1">
      <c r="A1892" s="10">
        <v>43</v>
      </c>
      <c r="B1892" s="11">
        <v>57</v>
      </c>
      <c r="C1892" s="12">
        <v>1891</v>
      </c>
      <c r="D1892" t="s" s="13">
        <v>1697</v>
      </c>
      <c r="E1892" t="s" s="13">
        <v>1866</v>
      </c>
      <c r="F1892" s="14"/>
      <c r="G1892" s="14"/>
      <c r="H1892" s="14"/>
      <c r="I1892" s="14"/>
      <c r="J1892" s="14"/>
      <c r="K1892" s="14"/>
      <c r="L1892" s="14"/>
      <c r="M1892" s="14"/>
      <c r="N1892" s="14"/>
      <c r="O1892" s="14"/>
      <c r="P1892" s="14"/>
      <c r="Q1892" s="14"/>
      <c r="R1892" s="14"/>
      <c r="S1892" s="14"/>
      <c r="T1892" s="14"/>
      <c r="U1892" s="14"/>
      <c r="V1892" s="14"/>
    </row>
    <row r="1893" ht="20.05" customHeight="1">
      <c r="A1893" s="10">
        <v>44</v>
      </c>
      <c r="B1893" s="11">
        <v>57</v>
      </c>
      <c r="C1893" s="12">
        <v>1892</v>
      </c>
      <c r="D1893" t="s" s="13">
        <v>1697</v>
      </c>
      <c r="E1893" t="s" s="13">
        <v>1867</v>
      </c>
      <c r="F1893" s="14"/>
      <c r="G1893" s="14"/>
      <c r="H1893" s="14"/>
      <c r="I1893" s="14"/>
      <c r="J1893" s="14"/>
      <c r="K1893" s="14"/>
      <c r="L1893" s="14"/>
      <c r="M1893" s="14"/>
      <c r="N1893" s="14"/>
      <c r="O1893" s="14"/>
      <c r="P1893" s="14"/>
      <c r="Q1893" s="14"/>
      <c r="R1893" s="14"/>
      <c r="S1893" s="14"/>
      <c r="T1893" s="14"/>
      <c r="U1893" s="14"/>
      <c r="V1893" s="14"/>
    </row>
    <row r="1894" ht="20.05" customHeight="1">
      <c r="A1894" s="10">
        <v>45</v>
      </c>
      <c r="B1894" s="11">
        <v>57</v>
      </c>
      <c r="C1894" s="12">
        <v>1893</v>
      </c>
      <c r="D1894" t="s" s="13">
        <v>1697</v>
      </c>
      <c r="E1894" t="s" s="13">
        <v>1868</v>
      </c>
      <c r="F1894" s="14"/>
      <c r="G1894" s="14"/>
      <c r="H1894" s="14"/>
      <c r="I1894" s="14"/>
      <c r="J1894" s="14"/>
      <c r="K1894" s="14"/>
      <c r="L1894" s="14"/>
      <c r="M1894" s="14"/>
      <c r="N1894" s="14"/>
      <c r="O1894" s="14"/>
      <c r="P1894" s="14"/>
      <c r="Q1894" s="14"/>
      <c r="R1894" s="14"/>
      <c r="S1894" s="14"/>
      <c r="T1894" s="14"/>
      <c r="U1894" s="14"/>
      <c r="V1894" s="14"/>
    </row>
    <row r="1895" ht="20.05" customHeight="1">
      <c r="A1895" s="10">
        <v>46</v>
      </c>
      <c r="B1895" s="11">
        <v>57</v>
      </c>
      <c r="C1895" s="12">
        <v>1894</v>
      </c>
      <c r="D1895" t="s" s="13">
        <v>1697</v>
      </c>
      <c r="E1895" t="s" s="13">
        <v>1869</v>
      </c>
      <c r="F1895" s="14"/>
      <c r="G1895" s="14"/>
      <c r="H1895" s="14"/>
      <c r="I1895" s="14"/>
      <c r="J1895" s="14"/>
      <c r="K1895" s="14"/>
      <c r="L1895" s="14"/>
      <c r="M1895" s="14"/>
      <c r="N1895" s="14"/>
      <c r="O1895" s="14"/>
      <c r="P1895" s="14"/>
      <c r="Q1895" s="14"/>
      <c r="R1895" s="14"/>
      <c r="S1895" s="14"/>
      <c r="T1895" s="14"/>
      <c r="U1895" s="14"/>
      <c r="V1895" s="14"/>
    </row>
    <row r="1896" ht="20.05" customHeight="1">
      <c r="A1896" s="10">
        <v>47</v>
      </c>
      <c r="B1896" s="11">
        <v>57</v>
      </c>
      <c r="C1896" s="12">
        <v>1895</v>
      </c>
      <c r="D1896" t="s" s="13">
        <v>1697</v>
      </c>
      <c r="E1896" t="s" s="13">
        <v>1870</v>
      </c>
      <c r="F1896" s="14"/>
      <c r="G1896" s="14"/>
      <c r="H1896" s="14"/>
      <c r="I1896" s="14"/>
      <c r="J1896" s="14"/>
      <c r="K1896" s="14"/>
      <c r="L1896" s="14"/>
      <c r="M1896" s="14"/>
      <c r="N1896" s="14"/>
      <c r="O1896" s="14"/>
      <c r="P1896" s="14"/>
      <c r="Q1896" s="14"/>
      <c r="R1896" s="14"/>
      <c r="S1896" s="14"/>
      <c r="T1896" s="14"/>
      <c r="U1896" s="14"/>
      <c r="V1896" s="14"/>
    </row>
    <row r="1897" ht="20.05" customHeight="1">
      <c r="A1897" s="10">
        <v>48</v>
      </c>
      <c r="B1897" s="11">
        <v>57</v>
      </c>
      <c r="C1897" s="12">
        <v>1896</v>
      </c>
      <c r="D1897" t="s" s="13">
        <v>1697</v>
      </c>
      <c r="E1897" t="s" s="13">
        <v>1871</v>
      </c>
      <c r="F1897" s="14"/>
      <c r="G1897" s="14"/>
      <c r="H1897" s="14"/>
      <c r="I1897" s="14"/>
      <c r="J1897" s="14"/>
      <c r="K1897" s="14"/>
      <c r="L1897" s="14"/>
      <c r="M1897" s="14"/>
      <c r="N1897" s="14"/>
      <c r="O1897" s="14"/>
      <c r="P1897" s="14"/>
      <c r="Q1897" s="14"/>
      <c r="R1897" s="14"/>
      <c r="S1897" s="14"/>
      <c r="T1897" s="14"/>
      <c r="U1897" s="14"/>
      <c r="V1897" s="14"/>
    </row>
    <row r="1898" ht="20.05" customHeight="1">
      <c r="A1898" s="10">
        <v>49</v>
      </c>
      <c r="B1898" s="11">
        <v>57</v>
      </c>
      <c r="C1898" s="12">
        <v>1897</v>
      </c>
      <c r="D1898" t="s" s="13">
        <v>1697</v>
      </c>
      <c r="E1898" t="s" s="13">
        <v>1872</v>
      </c>
      <c r="F1898" s="14"/>
      <c r="G1898" s="14"/>
      <c r="H1898" s="14"/>
      <c r="I1898" s="14"/>
      <c r="J1898" s="14"/>
      <c r="K1898" s="14"/>
      <c r="L1898" s="14"/>
      <c r="M1898" s="14"/>
      <c r="N1898" s="14"/>
      <c r="O1898" s="14"/>
      <c r="P1898" s="14"/>
      <c r="Q1898" s="14"/>
      <c r="R1898" s="14"/>
      <c r="S1898" s="14"/>
      <c r="T1898" s="14"/>
      <c r="U1898" s="14"/>
      <c r="V1898" s="14"/>
    </row>
    <row r="1899" ht="20.05" customHeight="1">
      <c r="A1899" s="10">
        <v>50</v>
      </c>
      <c r="B1899" s="11">
        <v>57</v>
      </c>
      <c r="C1899" s="12">
        <v>1898</v>
      </c>
      <c r="D1899" t="s" s="13">
        <v>1697</v>
      </c>
      <c r="E1899" t="s" s="13">
        <v>1873</v>
      </c>
      <c r="F1899" s="14"/>
      <c r="G1899" s="14"/>
      <c r="H1899" s="14"/>
      <c r="I1899" s="14"/>
      <c r="J1899" s="14"/>
      <c r="K1899" s="14"/>
      <c r="L1899" s="14"/>
      <c r="M1899" s="14"/>
      <c r="N1899" s="14"/>
      <c r="O1899" s="14"/>
      <c r="P1899" s="14"/>
      <c r="Q1899" s="14"/>
      <c r="R1899" s="14"/>
      <c r="S1899" s="14"/>
      <c r="T1899" s="14"/>
      <c r="U1899" s="14"/>
      <c r="V1899" s="14"/>
    </row>
    <row r="1900" ht="20.05" customHeight="1">
      <c r="A1900" s="17"/>
      <c r="B1900" s="18"/>
      <c r="C1900" s="19"/>
      <c r="D1900" s="16"/>
      <c r="E1900" s="19"/>
      <c r="F1900" s="14"/>
      <c r="G1900" s="14"/>
      <c r="H1900" s="14"/>
      <c r="I1900" s="14"/>
      <c r="J1900" s="14"/>
      <c r="K1900" s="14"/>
      <c r="L1900" s="14"/>
      <c r="M1900" s="14"/>
      <c r="N1900" s="14"/>
      <c r="O1900" s="14"/>
      <c r="P1900" s="14"/>
      <c r="Q1900" s="14"/>
      <c r="R1900" s="14"/>
      <c r="S1900" s="14"/>
      <c r="T1900" s="14"/>
      <c r="U1900" s="14"/>
      <c r="V1900" s="14"/>
    </row>
  </sheetData>
  <conditionalFormatting sqref="F1:V1 F2:T1900 U14:V1900">
    <cfRule type="cellIs" dxfId="0" priority="1" operator="greaterThan" stopIfTrue="1">
      <formula>0</formula>
    </cfRule>
  </conditionalFormatting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10.xml><?xml version="1.0" encoding="utf-8"?>
<worksheet xmlns:r="http://schemas.openxmlformats.org/officeDocument/2006/relationships" xmlns="http://schemas.openxmlformats.org/spreadsheetml/2006/main">
  <sheetPr>
    <pageSetUpPr fitToPage="1"/>
  </sheetPr>
  <dimension ref="A1:H264"/>
  <sheetViews>
    <sheetView workbookViewId="0" showGridLines="0" defaultGridColor="1">
      <pane topLeftCell="A2" xSplit="0" ySplit="1" activePane="bottomLeft" state="frozen"/>
    </sheetView>
  </sheetViews>
  <sheetFormatPr defaultColWidth="16.3333" defaultRowHeight="19.9" customHeight="1" outlineLevelRow="0" outlineLevelCol="0"/>
  <cols>
    <col min="1" max="1" width="11.8516" style="37" customWidth="1"/>
    <col min="2" max="2" width="15.5" style="37" customWidth="1"/>
    <col min="3" max="3" width="20.3047" style="37" customWidth="1"/>
    <col min="4" max="4" width="8.42969" style="37" customWidth="1"/>
    <col min="5" max="5" width="23.375" style="37" customWidth="1"/>
    <col min="6" max="6" width="12.8438" style="37" customWidth="1"/>
    <col min="7" max="8" width="8.5" style="37" customWidth="1"/>
    <col min="9" max="16384" width="16.3516" style="37" customWidth="1"/>
  </cols>
  <sheetData>
    <row r="1" ht="20.25" customHeight="1">
      <c r="A1" t="s" s="2">
        <v>2</v>
      </c>
      <c r="B1" t="s" s="2">
        <v>1874</v>
      </c>
      <c r="C1" t="s" s="2">
        <v>1875</v>
      </c>
      <c r="D1" t="s" s="21">
        <v>1876</v>
      </c>
      <c r="E1" t="s" s="2">
        <v>1877</v>
      </c>
      <c r="F1" t="s" s="2">
        <v>1874</v>
      </c>
      <c r="G1" t="s" s="2">
        <v>1878</v>
      </c>
      <c r="H1" t="s" s="2">
        <v>1879</v>
      </c>
    </row>
    <row r="2" ht="20.25" customHeight="1">
      <c r="A2" s="6">
        <v>5</v>
      </c>
      <c r="B2" t="s" s="7">
        <v>5</v>
      </c>
      <c r="C2" t="s" s="7">
        <v>10</v>
      </c>
      <c r="D2" s="8">
        <v>0.660367531700401</v>
      </c>
      <c r="E2" t="s" s="7">
        <v>10</v>
      </c>
      <c r="F2" t="s" s="7">
        <v>5</v>
      </c>
      <c r="G2" s="23">
        <f>COUNTIF(B2:B264,"DENV-1-E")</f>
        <v>27</v>
      </c>
      <c r="H2" s="23">
        <f>_xlfn.COUNTIFS(B2:B264,"DENV-1-E",E2:E264,"*")</f>
        <v>10</v>
      </c>
    </row>
    <row r="3" ht="20.05" customHeight="1">
      <c r="A3" s="12">
        <v>9</v>
      </c>
      <c r="B3" t="s" s="13">
        <v>5</v>
      </c>
      <c r="C3" t="s" s="13">
        <v>14</v>
      </c>
      <c r="D3" s="14">
        <v>1.22556755031304</v>
      </c>
      <c r="E3" s="15"/>
      <c r="F3" t="s" s="13">
        <v>207</v>
      </c>
      <c r="G3" s="24">
        <f>COUNTIF(B2:B264,"DENV-2-E")</f>
        <v>39</v>
      </c>
      <c r="H3" s="24">
        <f>_xlfn.COUNTIFS(B2:B264,"DENV-2-E",E2:E264,"*")</f>
        <v>16</v>
      </c>
    </row>
    <row r="4" ht="20.05" customHeight="1">
      <c r="A4" s="12">
        <v>10</v>
      </c>
      <c r="B4" t="s" s="13">
        <v>5</v>
      </c>
      <c r="C4" t="s" s="13">
        <v>15</v>
      </c>
      <c r="D4" s="14">
        <v>1.93381590999634</v>
      </c>
      <c r="E4" s="15"/>
      <c r="F4" t="s" s="13">
        <v>402</v>
      </c>
      <c r="G4" s="24">
        <f>COUNTIF(B2:B264,"DENV-3-E")</f>
        <v>30</v>
      </c>
      <c r="H4" s="24">
        <f>_xlfn.COUNTIFS(B2:B264,"DENV-3-E",E2:E264,"*")</f>
        <v>14</v>
      </c>
    </row>
    <row r="5" ht="20.05" customHeight="1">
      <c r="A5" s="12">
        <v>11</v>
      </c>
      <c r="B5" t="s" s="13">
        <v>5</v>
      </c>
      <c r="C5" t="s" s="13">
        <v>16</v>
      </c>
      <c r="D5" s="14">
        <v>1.30745744480134</v>
      </c>
      <c r="E5" s="15"/>
      <c r="F5" t="s" s="13">
        <v>589</v>
      </c>
      <c r="G5" s="24">
        <f>COUNTIF(B2:B264,"DENV-4-E")</f>
        <v>44</v>
      </c>
      <c r="H5" s="24">
        <f>_xlfn.COUNTIFS(B2:B264,"DENV-4-E",E2:E264,"*")</f>
        <v>22</v>
      </c>
    </row>
    <row r="6" ht="20.05" customHeight="1">
      <c r="A6" s="12">
        <v>12</v>
      </c>
      <c r="B6" t="s" s="13">
        <v>5</v>
      </c>
      <c r="C6" t="s" s="13">
        <v>17</v>
      </c>
      <c r="D6" s="14">
        <v>2.18939358819925</v>
      </c>
      <c r="E6" t="s" s="13">
        <v>2286</v>
      </c>
      <c r="F6" t="s" s="13">
        <v>785</v>
      </c>
      <c r="G6" s="24">
        <f>COUNTIF(B2:B264,"ZIKV-E")</f>
        <v>33</v>
      </c>
      <c r="H6" s="24">
        <f>_xlfn.COUNTIFS(B2:B264,"ZIKV-E",E2:E264,"*")</f>
        <v>17</v>
      </c>
    </row>
    <row r="7" ht="20.05" customHeight="1">
      <c r="A7" s="12">
        <v>14</v>
      </c>
      <c r="B7" t="s" s="13">
        <v>5</v>
      </c>
      <c r="C7" t="s" s="13">
        <v>19</v>
      </c>
      <c r="D7" s="14">
        <v>2.71260775604238</v>
      </c>
      <c r="E7" t="s" s="13">
        <v>19</v>
      </c>
      <c r="F7" t="s" s="13">
        <v>988</v>
      </c>
      <c r="G7" s="24">
        <f>COUNTIF(B2:B264,"DENV-1-NS1")</f>
        <v>19</v>
      </c>
      <c r="H7" s="24">
        <f>_xlfn.COUNTIFS(B2:B264,"DENV-1-NS1",E2:E264,"*")</f>
        <v>11</v>
      </c>
    </row>
    <row r="8" ht="20.05" customHeight="1">
      <c r="A8" s="12">
        <v>32</v>
      </c>
      <c r="B8" t="s" s="13">
        <v>5</v>
      </c>
      <c r="C8" t="s" s="13">
        <v>37</v>
      </c>
      <c r="D8" s="14">
        <v>5.79408244542319</v>
      </c>
      <c r="E8" s="15"/>
      <c r="F8" t="s" s="13">
        <v>1169</v>
      </c>
      <c r="G8" s="24">
        <f>COUNTIF(B2:B264,"DENV-2-NS1")</f>
        <v>16</v>
      </c>
      <c r="H8" s="24">
        <f>_xlfn.COUNTIFS(B2:B264,"DENV-2-NS1",E2:E264,"*")</f>
        <v>16</v>
      </c>
    </row>
    <row r="9" ht="20.05" customHeight="1">
      <c r="A9" s="12">
        <v>33</v>
      </c>
      <c r="B9" t="s" s="13">
        <v>5</v>
      </c>
      <c r="C9" t="s" s="13">
        <v>38</v>
      </c>
      <c r="D9" s="14">
        <v>6.988453683704</v>
      </c>
      <c r="E9" s="15"/>
      <c r="F9" t="s" s="13">
        <v>1351</v>
      </c>
      <c r="G9" s="24">
        <f>COUNTIF(B2:B264,"DENV-3-NS1")</f>
        <v>16</v>
      </c>
      <c r="H9" s="24">
        <f>_xlfn.COUNTIFS(B2:B264,"DENV-3-NS1",E2:E264,"*")</f>
        <v>11</v>
      </c>
    </row>
    <row r="10" ht="20.05" customHeight="1">
      <c r="A10" s="12">
        <v>34</v>
      </c>
      <c r="B10" t="s" s="13">
        <v>5</v>
      </c>
      <c r="C10" t="s" s="13">
        <v>39</v>
      </c>
      <c r="D10" s="14">
        <v>7.03995958917893</v>
      </c>
      <c r="E10" s="15"/>
      <c r="F10" t="s" s="13">
        <v>1516</v>
      </c>
      <c r="G10" s="24">
        <f>COUNTIF(B2:B264,"DENV-4-NS1")</f>
        <v>13</v>
      </c>
      <c r="H10" s="24">
        <f>_xlfn.COUNTIFS(B2:B264,"DENV-4-NS1",E2:E264,"*")</f>
        <v>13</v>
      </c>
    </row>
    <row r="11" ht="20.05" customHeight="1">
      <c r="A11" s="12">
        <v>35</v>
      </c>
      <c r="B11" t="s" s="13">
        <v>5</v>
      </c>
      <c r="C11" t="s" s="13">
        <v>40</v>
      </c>
      <c r="D11" s="14">
        <v>5.57000924266888</v>
      </c>
      <c r="E11" s="15"/>
      <c r="F11" t="s" s="13">
        <v>1697</v>
      </c>
      <c r="G11" s="24">
        <f>COUNTIF(B2:B264,"ZIKV-NS1")</f>
        <v>21</v>
      </c>
      <c r="H11" s="24">
        <f>_xlfn.COUNTIFS(B2:B264,"ZIKV-NS1",E2:E264,"*")</f>
        <v>11</v>
      </c>
    </row>
    <row r="12" ht="20.05" customHeight="1">
      <c r="A12" s="12">
        <v>36</v>
      </c>
      <c r="B12" t="s" s="13">
        <v>5</v>
      </c>
      <c r="C12" t="s" s="13">
        <v>41</v>
      </c>
      <c r="D12" s="14">
        <v>5.25642458265627</v>
      </c>
      <c r="E12" t="s" s="13">
        <v>2287</v>
      </c>
      <c r="F12" t="s" s="26">
        <v>1882</v>
      </c>
      <c r="G12" s="27">
        <f>SUM(G2:G11)</f>
        <v>258</v>
      </c>
      <c r="H12" s="27">
        <f>SUM(H2:H11)</f>
        <v>141</v>
      </c>
    </row>
    <row r="13" ht="20.05" customHeight="1">
      <c r="A13" s="12">
        <v>72</v>
      </c>
      <c r="B13" t="s" s="13">
        <v>5</v>
      </c>
      <c r="C13" t="s" s="13">
        <v>77</v>
      </c>
      <c r="D13" s="14">
        <v>1.0748842710129</v>
      </c>
      <c r="E13" s="15"/>
      <c r="F13" s="15"/>
      <c r="G13" s="15"/>
      <c r="H13" s="15"/>
    </row>
    <row r="14" ht="20.05" customHeight="1">
      <c r="A14" s="12">
        <v>73</v>
      </c>
      <c r="B14" t="s" s="13">
        <v>5</v>
      </c>
      <c r="C14" t="s" s="13">
        <v>78</v>
      </c>
      <c r="D14" s="14">
        <v>1.32091079111615</v>
      </c>
      <c r="E14" s="25"/>
      <c r="F14" s="15"/>
      <c r="G14" s="15"/>
      <c r="H14" s="15"/>
    </row>
    <row r="15" ht="20.05" customHeight="1">
      <c r="A15" s="12">
        <v>74</v>
      </c>
      <c r="B15" t="s" s="13">
        <v>5</v>
      </c>
      <c r="C15" t="s" s="13">
        <v>79</v>
      </c>
      <c r="D15" s="14">
        <v>2.59726123530847</v>
      </c>
      <c r="E15" t="s" s="13">
        <v>2288</v>
      </c>
      <c r="F15" s="15"/>
      <c r="G15" s="15"/>
      <c r="H15" s="15"/>
    </row>
    <row r="16" ht="20.05" customHeight="1">
      <c r="A16" s="12">
        <v>82</v>
      </c>
      <c r="B16" t="s" s="13">
        <v>5</v>
      </c>
      <c r="C16" t="s" s="13">
        <v>87</v>
      </c>
      <c r="D16" s="14">
        <v>1.21793137814214</v>
      </c>
      <c r="E16" t="s" s="13">
        <v>87</v>
      </c>
      <c r="F16" s="15"/>
      <c r="G16" s="15"/>
      <c r="H16" s="15"/>
    </row>
    <row r="17" ht="20.05" customHeight="1">
      <c r="A17" s="12">
        <v>108</v>
      </c>
      <c r="B17" t="s" s="13">
        <v>5</v>
      </c>
      <c r="C17" t="s" s="13">
        <v>113</v>
      </c>
      <c r="D17" s="14">
        <v>0.237789806919245</v>
      </c>
      <c r="E17" s="15"/>
      <c r="F17" s="15"/>
      <c r="G17" s="15"/>
      <c r="H17" s="15"/>
    </row>
    <row r="18" ht="20.05" customHeight="1">
      <c r="A18" s="12">
        <v>109</v>
      </c>
      <c r="B18" t="s" s="13">
        <v>5</v>
      </c>
      <c r="C18" t="s" s="13">
        <v>114</v>
      </c>
      <c r="D18" s="14">
        <v>0.470932912007622</v>
      </c>
      <c r="E18" t="s" s="13">
        <v>1924</v>
      </c>
      <c r="F18" s="15"/>
      <c r="G18" s="15"/>
      <c r="H18" s="15"/>
    </row>
    <row r="19" ht="20.05" customHeight="1">
      <c r="A19" s="12">
        <v>161</v>
      </c>
      <c r="B19" t="s" s="13">
        <v>5</v>
      </c>
      <c r="C19" t="s" s="13">
        <v>166</v>
      </c>
      <c r="D19" s="14">
        <v>0.700648721326271</v>
      </c>
      <c r="E19" t="s" s="13">
        <v>166</v>
      </c>
      <c r="F19" s="15"/>
      <c r="G19" s="15"/>
      <c r="H19" s="15"/>
    </row>
    <row r="20" ht="20.05" customHeight="1">
      <c r="A20" s="12">
        <v>163</v>
      </c>
      <c r="B20" t="s" s="13">
        <v>5</v>
      </c>
      <c r="C20" t="s" s="13">
        <v>168</v>
      </c>
      <c r="D20" s="14">
        <v>3.42446936961491</v>
      </c>
      <c r="E20" s="25"/>
      <c r="F20" s="15"/>
      <c r="G20" s="15"/>
      <c r="H20" s="15"/>
    </row>
    <row r="21" ht="20.05" customHeight="1">
      <c r="A21" s="12">
        <v>164</v>
      </c>
      <c r="B21" t="s" s="13">
        <v>5</v>
      </c>
      <c r="C21" t="s" s="13">
        <v>169</v>
      </c>
      <c r="D21" s="14">
        <v>3.52156184415841</v>
      </c>
      <c r="E21" s="25"/>
      <c r="F21" s="15"/>
      <c r="G21" s="15"/>
      <c r="H21" s="15"/>
    </row>
    <row r="22" ht="20.05" customHeight="1">
      <c r="A22" s="12">
        <v>165</v>
      </c>
      <c r="B22" t="s" s="13">
        <v>5</v>
      </c>
      <c r="C22" t="s" s="13">
        <v>170</v>
      </c>
      <c r="D22" s="14">
        <v>1.55048118212558</v>
      </c>
      <c r="E22" s="25"/>
      <c r="F22" s="15"/>
      <c r="G22" s="15"/>
      <c r="H22" s="15"/>
    </row>
    <row r="23" ht="20.05" customHeight="1">
      <c r="A23" s="12">
        <v>166</v>
      </c>
      <c r="B23" t="s" s="13">
        <v>5</v>
      </c>
      <c r="C23" t="s" s="13">
        <v>171</v>
      </c>
      <c r="D23" s="14">
        <v>0.8933849590717</v>
      </c>
      <c r="E23" t="s" s="13">
        <v>2289</v>
      </c>
      <c r="F23" s="15"/>
      <c r="G23" s="15"/>
      <c r="H23" s="15"/>
    </row>
    <row r="24" ht="20.05" customHeight="1">
      <c r="A24" s="12">
        <v>185</v>
      </c>
      <c r="B24" t="s" s="13">
        <v>5</v>
      </c>
      <c r="C24" t="s" s="13">
        <v>190</v>
      </c>
      <c r="D24" s="14">
        <v>1.93130683806345</v>
      </c>
      <c r="E24" s="15"/>
      <c r="F24" s="15"/>
      <c r="G24" s="15"/>
      <c r="H24" s="15"/>
    </row>
    <row r="25" ht="20.05" customHeight="1">
      <c r="A25" s="12">
        <v>186</v>
      </c>
      <c r="B25" t="s" s="13">
        <v>5</v>
      </c>
      <c r="C25" t="s" s="13">
        <v>191</v>
      </c>
      <c r="D25" s="14">
        <v>1.38925573869118</v>
      </c>
      <c r="E25" s="25"/>
      <c r="F25" s="15"/>
      <c r="G25" s="15"/>
      <c r="H25" s="15"/>
    </row>
    <row r="26" ht="20.05" customHeight="1">
      <c r="A26" s="12">
        <v>187</v>
      </c>
      <c r="B26" t="s" s="13">
        <v>5</v>
      </c>
      <c r="C26" t="s" s="13">
        <v>192</v>
      </c>
      <c r="D26" s="14">
        <v>0.840020970712488</v>
      </c>
      <c r="E26" s="25"/>
      <c r="F26" s="16"/>
      <c r="G26" s="15"/>
      <c r="H26" s="15"/>
    </row>
    <row r="27" ht="20.05" customHeight="1">
      <c r="A27" s="12">
        <v>188</v>
      </c>
      <c r="B27" t="s" s="13">
        <v>5</v>
      </c>
      <c r="C27" t="s" s="13">
        <v>193</v>
      </c>
      <c r="D27" s="14">
        <v>1.13907460593984</v>
      </c>
      <c r="E27" s="15"/>
      <c r="F27" s="15"/>
      <c r="G27" s="15"/>
      <c r="H27" s="15"/>
    </row>
    <row r="28" ht="20.05" customHeight="1">
      <c r="A28" s="12">
        <v>189</v>
      </c>
      <c r="B28" t="s" s="13">
        <v>5</v>
      </c>
      <c r="C28" t="s" s="13">
        <v>194</v>
      </c>
      <c r="D28" s="14">
        <v>2.60987359199099</v>
      </c>
      <c r="E28" t="s" s="13">
        <v>2290</v>
      </c>
      <c r="F28" s="15"/>
      <c r="G28" s="15"/>
      <c r="H28" s="15"/>
    </row>
    <row r="29" ht="20.05" customHeight="1">
      <c r="A29" s="12">
        <v>204</v>
      </c>
      <c r="B29" t="s" s="13">
        <v>207</v>
      </c>
      <c r="C29" t="s" s="13">
        <v>211</v>
      </c>
      <c r="D29" s="14">
        <v>1.30431120795002</v>
      </c>
      <c r="E29" s="25"/>
      <c r="F29" s="15"/>
      <c r="G29" s="15"/>
      <c r="H29" s="15"/>
    </row>
    <row r="30" ht="20.05" customHeight="1">
      <c r="A30" s="12">
        <v>205</v>
      </c>
      <c r="B30" t="s" s="13">
        <v>207</v>
      </c>
      <c r="C30" t="s" s="13">
        <v>212</v>
      </c>
      <c r="D30" s="14">
        <v>1.77182810321643</v>
      </c>
      <c r="E30" s="25"/>
      <c r="F30" s="15"/>
      <c r="G30" s="15"/>
      <c r="H30" s="15"/>
    </row>
    <row r="31" ht="20.05" customHeight="1">
      <c r="A31" s="12">
        <v>206</v>
      </c>
      <c r="B31" t="s" s="13">
        <v>207</v>
      </c>
      <c r="C31" t="s" s="13">
        <v>213</v>
      </c>
      <c r="D31" s="14">
        <v>1.18741261564568</v>
      </c>
      <c r="E31" s="25"/>
      <c r="F31" s="15"/>
      <c r="G31" s="15"/>
      <c r="H31" s="15"/>
    </row>
    <row r="32" ht="20.05" customHeight="1">
      <c r="A32" s="12">
        <v>207</v>
      </c>
      <c r="B32" t="s" s="13">
        <v>207</v>
      </c>
      <c r="C32" t="s" s="13">
        <v>214</v>
      </c>
      <c r="D32" s="14">
        <v>1.55589541272878</v>
      </c>
      <c r="E32" s="25"/>
      <c r="F32" s="15"/>
      <c r="G32" s="15"/>
      <c r="H32" s="15"/>
    </row>
    <row r="33" ht="20.05" customHeight="1">
      <c r="A33" s="12">
        <v>208</v>
      </c>
      <c r="B33" t="s" s="13">
        <v>207</v>
      </c>
      <c r="C33" t="s" s="13">
        <v>215</v>
      </c>
      <c r="D33" s="14">
        <v>0.673929091845541</v>
      </c>
      <c r="E33" s="15"/>
      <c r="F33" s="15"/>
      <c r="G33" s="15"/>
      <c r="H33" s="15"/>
    </row>
    <row r="34" ht="20.05" customHeight="1">
      <c r="A34" s="12">
        <v>209</v>
      </c>
      <c r="B34" t="s" s="13">
        <v>207</v>
      </c>
      <c r="C34" t="s" s="13">
        <v>216</v>
      </c>
      <c r="D34" s="14">
        <v>2.43825003939971</v>
      </c>
      <c r="E34" s="15"/>
      <c r="F34" s="15"/>
      <c r="G34" s="15"/>
      <c r="H34" s="15"/>
    </row>
    <row r="35" ht="20.05" customHeight="1">
      <c r="A35" s="12">
        <v>210</v>
      </c>
      <c r="B35" t="s" s="13">
        <v>207</v>
      </c>
      <c r="C35" t="s" s="13">
        <v>217</v>
      </c>
      <c r="D35" s="14">
        <v>0.4228283600032</v>
      </c>
      <c r="E35" t="s" s="13">
        <v>2291</v>
      </c>
      <c r="F35" s="15"/>
      <c r="G35" s="15"/>
      <c r="H35" s="15"/>
    </row>
    <row r="36" ht="20.05" customHeight="1">
      <c r="A36" s="12">
        <v>211</v>
      </c>
      <c r="B36" t="s" s="13">
        <v>207</v>
      </c>
      <c r="C36" t="s" s="13">
        <v>218</v>
      </c>
      <c r="D36" s="14">
        <v>1.80439759038437</v>
      </c>
      <c r="E36" s="15"/>
      <c r="F36" s="15"/>
      <c r="G36" s="15"/>
      <c r="H36" s="15"/>
    </row>
    <row r="37" ht="20.05" customHeight="1">
      <c r="A37" s="12">
        <v>212</v>
      </c>
      <c r="B37" t="s" s="13">
        <v>207</v>
      </c>
      <c r="C37" t="s" s="13">
        <v>219</v>
      </c>
      <c r="D37" s="14">
        <v>1.75040215620378</v>
      </c>
      <c r="E37" s="15"/>
      <c r="F37" s="15"/>
      <c r="G37" s="15"/>
      <c r="H37" s="15"/>
    </row>
    <row r="38" ht="20.05" customHeight="1">
      <c r="A38" s="12">
        <v>213</v>
      </c>
      <c r="B38" t="s" s="13">
        <v>207</v>
      </c>
      <c r="C38" t="s" s="13">
        <v>220</v>
      </c>
      <c r="D38" s="14">
        <v>0.894931365285097</v>
      </c>
      <c r="E38" s="25"/>
      <c r="F38" s="15"/>
      <c r="G38" s="15"/>
      <c r="H38" s="15"/>
    </row>
    <row r="39" ht="20.05" customHeight="1">
      <c r="A39" s="12">
        <v>214</v>
      </c>
      <c r="B39" t="s" s="13">
        <v>207</v>
      </c>
      <c r="C39" t="s" s="13">
        <v>221</v>
      </c>
      <c r="D39" s="14">
        <v>2.77471143253373</v>
      </c>
      <c r="E39" t="s" s="13">
        <v>2292</v>
      </c>
      <c r="F39" s="15"/>
      <c r="G39" s="15"/>
      <c r="H39" s="15"/>
    </row>
    <row r="40" ht="20.05" customHeight="1">
      <c r="A40" s="12">
        <v>224</v>
      </c>
      <c r="B40" t="s" s="13">
        <v>207</v>
      </c>
      <c r="C40" t="s" s="13">
        <v>228</v>
      </c>
      <c r="D40" s="14">
        <v>1.03968467388259</v>
      </c>
      <c r="E40" s="25"/>
      <c r="F40" s="15"/>
      <c r="G40" s="15"/>
      <c r="H40" s="15"/>
    </row>
    <row r="41" ht="20.05" customHeight="1">
      <c r="A41" s="12">
        <v>225</v>
      </c>
      <c r="B41" t="s" s="13">
        <v>207</v>
      </c>
      <c r="C41" t="s" s="13">
        <v>229</v>
      </c>
      <c r="D41" s="14">
        <v>0.663669149753052</v>
      </c>
      <c r="E41" t="s" s="13">
        <v>2293</v>
      </c>
      <c r="F41" s="15"/>
      <c r="G41" s="15"/>
      <c r="H41" s="15"/>
    </row>
    <row r="42" ht="20.05" customHeight="1">
      <c r="A42" s="12">
        <v>232</v>
      </c>
      <c r="B42" t="s" s="13">
        <v>207</v>
      </c>
      <c r="C42" t="s" s="13">
        <v>236</v>
      </c>
      <c r="D42" s="14">
        <v>5.52784513355381</v>
      </c>
      <c r="E42" t="s" s="13">
        <v>236</v>
      </c>
      <c r="F42" s="15"/>
      <c r="G42" s="15"/>
      <c r="H42" s="15"/>
    </row>
    <row r="43" ht="20.05" customHeight="1">
      <c r="A43" s="12">
        <v>233</v>
      </c>
      <c r="B43" t="s" s="13">
        <v>207</v>
      </c>
      <c r="C43" t="s" s="13">
        <v>237</v>
      </c>
      <c r="D43" s="14">
        <v>6.95379496907537</v>
      </c>
      <c r="E43" s="15"/>
      <c r="F43" s="15"/>
      <c r="G43" s="15"/>
      <c r="H43" s="15"/>
    </row>
    <row r="44" ht="20.05" customHeight="1">
      <c r="A44" s="12">
        <v>234</v>
      </c>
      <c r="B44" t="s" s="13">
        <v>207</v>
      </c>
      <c r="C44" t="s" s="13">
        <v>238</v>
      </c>
      <c r="D44" s="14">
        <v>6.41846865537926</v>
      </c>
      <c r="E44" s="25"/>
      <c r="F44" s="15"/>
      <c r="G44" s="15"/>
      <c r="H44" s="15"/>
    </row>
    <row r="45" ht="20.05" customHeight="1">
      <c r="A45" s="12">
        <v>235</v>
      </c>
      <c r="B45" t="s" s="13">
        <v>207</v>
      </c>
      <c r="C45" t="s" s="13">
        <v>239</v>
      </c>
      <c r="D45" s="14">
        <v>5.21235119258346</v>
      </c>
      <c r="E45" s="25"/>
      <c r="F45" s="15"/>
      <c r="G45" s="15"/>
      <c r="H45" s="15"/>
    </row>
    <row r="46" ht="20.05" customHeight="1">
      <c r="A46" s="12">
        <v>236</v>
      </c>
      <c r="B46" t="s" s="13">
        <v>207</v>
      </c>
      <c r="C46" t="s" s="13">
        <v>240</v>
      </c>
      <c r="D46" s="14">
        <v>4.58312626874244</v>
      </c>
      <c r="E46" t="s" s="13">
        <v>2294</v>
      </c>
      <c r="F46" s="15"/>
      <c r="G46" s="15"/>
      <c r="H46" s="15"/>
    </row>
    <row r="47" ht="20.05" customHeight="1">
      <c r="A47" s="12">
        <v>262</v>
      </c>
      <c r="B47" t="s" s="13">
        <v>207</v>
      </c>
      <c r="C47" t="s" s="13">
        <v>266</v>
      </c>
      <c r="D47" s="14">
        <v>0.131896959451303</v>
      </c>
      <c r="E47" t="s" s="13">
        <v>266</v>
      </c>
      <c r="F47" s="15"/>
      <c r="G47" s="15"/>
      <c r="H47" s="15"/>
    </row>
    <row r="48" ht="20.05" customHeight="1">
      <c r="A48" s="12">
        <v>267</v>
      </c>
      <c r="B48" t="s" s="13">
        <v>207</v>
      </c>
      <c r="C48" t="s" s="13">
        <v>271</v>
      </c>
      <c r="D48" s="14">
        <v>2.49925754764017</v>
      </c>
      <c r="E48" s="25"/>
      <c r="F48" s="15"/>
      <c r="G48" s="15"/>
      <c r="H48" s="15"/>
    </row>
    <row r="49" ht="20.05" customHeight="1">
      <c r="A49" s="12">
        <v>268</v>
      </c>
      <c r="B49" t="s" s="13">
        <v>207</v>
      </c>
      <c r="C49" t="s" s="13">
        <v>272</v>
      </c>
      <c r="D49" s="14">
        <v>2.33405237823043</v>
      </c>
      <c r="E49" t="s" s="13">
        <v>2295</v>
      </c>
      <c r="F49" s="15"/>
      <c r="G49" s="15"/>
      <c r="H49" s="15"/>
    </row>
    <row r="50" ht="20.05" customHeight="1">
      <c r="A50" s="12">
        <v>270</v>
      </c>
      <c r="B50" t="s" s="13">
        <v>207</v>
      </c>
      <c r="C50" t="s" s="13">
        <v>274</v>
      </c>
      <c r="D50" s="14">
        <v>0.524419816587513</v>
      </c>
      <c r="E50" t="s" s="13">
        <v>274</v>
      </c>
      <c r="F50" s="15"/>
      <c r="G50" s="15"/>
      <c r="H50" s="15"/>
    </row>
    <row r="51" ht="20.05" customHeight="1">
      <c r="A51" s="12">
        <v>272</v>
      </c>
      <c r="B51" t="s" s="13">
        <v>207</v>
      </c>
      <c r="C51" t="s" s="13">
        <v>276</v>
      </c>
      <c r="D51" s="14">
        <v>1.77424945169345</v>
      </c>
      <c r="E51" t="s" s="13">
        <v>276</v>
      </c>
      <c r="F51" s="15"/>
      <c r="G51" s="15"/>
      <c r="H51" s="15"/>
    </row>
    <row r="52" ht="20.05" customHeight="1">
      <c r="A52" s="12">
        <v>297</v>
      </c>
      <c r="B52" t="s" s="13">
        <v>207</v>
      </c>
      <c r="C52" t="s" s="13">
        <v>301</v>
      </c>
      <c r="D52" s="14">
        <v>0.700648721326271</v>
      </c>
      <c r="E52" t="s" s="13">
        <v>301</v>
      </c>
      <c r="F52" s="15"/>
      <c r="G52" s="15"/>
      <c r="H52" s="15"/>
    </row>
    <row r="53" ht="20.05" customHeight="1">
      <c r="A53" s="12">
        <v>309</v>
      </c>
      <c r="B53" t="s" s="13">
        <v>207</v>
      </c>
      <c r="C53" t="s" s="13">
        <v>313</v>
      </c>
      <c r="D53" s="14">
        <v>0.571749842592447</v>
      </c>
      <c r="E53" t="s" s="13">
        <v>313</v>
      </c>
      <c r="F53" s="15"/>
      <c r="G53" s="15"/>
      <c r="H53" s="15"/>
    </row>
    <row r="54" ht="20.05" customHeight="1">
      <c r="A54" s="12">
        <v>311</v>
      </c>
      <c r="B54" t="s" s="13">
        <v>207</v>
      </c>
      <c r="C54" t="s" s="13">
        <v>315</v>
      </c>
      <c r="D54" s="14">
        <v>1.167091623397</v>
      </c>
      <c r="E54" t="s" s="13">
        <v>315</v>
      </c>
      <c r="F54" s="15"/>
      <c r="G54" s="15"/>
      <c r="H54" s="15"/>
    </row>
    <row r="55" ht="20.05" customHeight="1">
      <c r="A55" s="12">
        <v>351</v>
      </c>
      <c r="B55" t="s" s="13">
        <v>207</v>
      </c>
      <c r="C55" t="s" s="13">
        <v>351</v>
      </c>
      <c r="D55" s="14">
        <v>1.80473640226722</v>
      </c>
      <c r="E55" s="25"/>
      <c r="F55" s="15"/>
      <c r="G55" s="15"/>
      <c r="H55" s="15"/>
    </row>
    <row r="56" ht="20.05" customHeight="1">
      <c r="A56" s="12">
        <v>352</v>
      </c>
      <c r="B56" t="s" s="13">
        <v>207</v>
      </c>
      <c r="C56" t="s" s="13">
        <v>352</v>
      </c>
      <c r="D56" s="14">
        <v>1.90391576683562</v>
      </c>
      <c r="E56" s="25"/>
      <c r="F56" s="15"/>
      <c r="G56" s="15"/>
      <c r="H56" s="15"/>
    </row>
    <row r="57" ht="20.05" customHeight="1">
      <c r="A57" s="12">
        <v>353</v>
      </c>
      <c r="B57" t="s" s="13">
        <v>207</v>
      </c>
      <c r="C57" t="s" s="13">
        <v>353</v>
      </c>
      <c r="D57" s="14">
        <v>2.05819620241038</v>
      </c>
      <c r="E57" t="s" s="13">
        <v>2296</v>
      </c>
      <c r="F57" s="15"/>
      <c r="G57" s="15"/>
      <c r="H57" s="15"/>
    </row>
    <row r="58" ht="20.05" customHeight="1">
      <c r="A58" s="12">
        <v>361</v>
      </c>
      <c r="B58" t="s" s="13">
        <v>207</v>
      </c>
      <c r="C58" t="s" s="13">
        <v>361</v>
      </c>
      <c r="D58" s="14">
        <v>1.2045870770243</v>
      </c>
      <c r="E58" s="25"/>
      <c r="F58" s="15"/>
      <c r="G58" s="15"/>
      <c r="H58" s="15"/>
    </row>
    <row r="59" ht="20.05" customHeight="1">
      <c r="A59" s="12">
        <v>362</v>
      </c>
      <c r="B59" t="s" s="13">
        <v>207</v>
      </c>
      <c r="C59" t="s" s="13">
        <v>362</v>
      </c>
      <c r="D59" s="14">
        <v>0.555895412728778</v>
      </c>
      <c r="E59" t="s" s="13">
        <v>362</v>
      </c>
      <c r="F59" s="15"/>
      <c r="G59" s="15"/>
      <c r="H59" s="15"/>
    </row>
    <row r="60" ht="20.05" customHeight="1">
      <c r="A60" s="12">
        <v>380</v>
      </c>
      <c r="B60" t="s" s="13">
        <v>207</v>
      </c>
      <c r="C60" t="s" s="13">
        <v>380</v>
      </c>
      <c r="D60" s="14">
        <v>1.40298716647691</v>
      </c>
      <c r="E60" t="s" s="13">
        <v>380</v>
      </c>
      <c r="F60" s="15"/>
      <c r="G60" s="15"/>
      <c r="H60" s="15"/>
    </row>
    <row r="61" ht="20.05" customHeight="1">
      <c r="A61" s="12">
        <v>384</v>
      </c>
      <c r="B61" t="s" s="13">
        <v>207</v>
      </c>
      <c r="C61" t="s" s="13">
        <v>384</v>
      </c>
      <c r="D61" s="14">
        <v>1.41625458707938</v>
      </c>
      <c r="E61" s="25"/>
      <c r="F61" s="15"/>
      <c r="G61" s="15"/>
      <c r="H61" s="15"/>
    </row>
    <row r="62" ht="20.05" customHeight="1">
      <c r="A62" s="12">
        <v>385</v>
      </c>
      <c r="B62" t="s" s="13">
        <v>207</v>
      </c>
      <c r="C62" t="s" s="13">
        <v>385</v>
      </c>
      <c r="D62" s="14">
        <v>1.02310124191499</v>
      </c>
      <c r="E62" s="25"/>
      <c r="F62" s="15"/>
      <c r="G62" s="15"/>
      <c r="H62" s="15"/>
    </row>
    <row r="63" ht="20.05" customHeight="1">
      <c r="A63" s="12">
        <v>386</v>
      </c>
      <c r="B63" t="s" s="13">
        <v>207</v>
      </c>
      <c r="C63" t="s" s="13">
        <v>386</v>
      </c>
      <c r="D63" s="14">
        <v>2.50419661349199</v>
      </c>
      <c r="E63" s="25"/>
      <c r="F63" s="15"/>
      <c r="G63" s="15"/>
      <c r="H63" s="15"/>
    </row>
    <row r="64" ht="20.05" customHeight="1">
      <c r="A64" s="12">
        <v>387</v>
      </c>
      <c r="B64" t="s" s="13">
        <v>207</v>
      </c>
      <c r="C64" t="s" s="13">
        <v>387</v>
      </c>
      <c r="D64" s="14">
        <v>2.10267284041628</v>
      </c>
      <c r="E64" s="25"/>
      <c r="F64" s="15"/>
      <c r="G64" s="15"/>
      <c r="H64" s="15"/>
    </row>
    <row r="65" ht="20.05" customHeight="1">
      <c r="A65" s="12">
        <v>388</v>
      </c>
      <c r="B65" t="s" s="13">
        <v>207</v>
      </c>
      <c r="C65" t="s" s="13">
        <v>388</v>
      </c>
      <c r="D65" s="14">
        <v>3.5648798142793</v>
      </c>
      <c r="E65" s="25"/>
      <c r="F65" s="15"/>
      <c r="G65" s="15"/>
      <c r="H65" s="15"/>
    </row>
    <row r="66" ht="20.05" customHeight="1">
      <c r="A66" s="12">
        <v>389</v>
      </c>
      <c r="B66" t="s" s="13">
        <v>207</v>
      </c>
      <c r="C66" t="s" s="13">
        <v>389</v>
      </c>
      <c r="D66" s="14">
        <v>4.37898507180253</v>
      </c>
      <c r="E66" s="25"/>
      <c r="F66" s="15"/>
      <c r="G66" s="15"/>
      <c r="H66" s="15"/>
    </row>
    <row r="67" ht="20.05" customHeight="1">
      <c r="A67" s="12">
        <v>390</v>
      </c>
      <c r="B67" t="s" s="13">
        <v>207</v>
      </c>
      <c r="C67" t="s" s="13">
        <v>390</v>
      </c>
      <c r="D67" s="14">
        <v>0.726413871646312</v>
      </c>
      <c r="E67" t="s" s="13">
        <v>2052</v>
      </c>
      <c r="F67" s="15"/>
      <c r="G67" s="15"/>
      <c r="H67" s="15"/>
    </row>
    <row r="68" ht="20.05" customHeight="1">
      <c r="A68" s="12">
        <v>399</v>
      </c>
      <c r="B68" t="s" s="13">
        <v>398</v>
      </c>
      <c r="C68" t="s" s="13">
        <v>400</v>
      </c>
      <c r="D68" s="14">
        <v>0.414695547378416</v>
      </c>
      <c r="E68" s="15"/>
      <c r="F68" s="15"/>
      <c r="G68" s="15"/>
      <c r="H68" s="15"/>
    </row>
    <row r="69" ht="20.05" customHeight="1">
      <c r="A69" s="12">
        <v>404</v>
      </c>
      <c r="B69" t="s" s="13">
        <v>402</v>
      </c>
      <c r="C69" t="s" s="13">
        <v>406</v>
      </c>
      <c r="D69" s="14">
        <v>1.29317604694714</v>
      </c>
      <c r="E69" s="15"/>
      <c r="F69" s="15"/>
      <c r="G69" s="15"/>
      <c r="H69" s="15"/>
    </row>
    <row r="70" ht="20.05" customHeight="1">
      <c r="A70" s="12">
        <v>411</v>
      </c>
      <c r="B70" t="s" s="13">
        <v>402</v>
      </c>
      <c r="C70" t="s" s="13">
        <v>16</v>
      </c>
      <c r="D70" s="14">
        <v>3.33279974236897</v>
      </c>
      <c r="E70" s="15"/>
      <c r="F70" s="15"/>
      <c r="G70" s="15"/>
      <c r="H70" s="15"/>
    </row>
    <row r="71" ht="20.05" customHeight="1">
      <c r="A71" s="12">
        <v>412</v>
      </c>
      <c r="B71" t="s" s="13">
        <v>402</v>
      </c>
      <c r="C71" t="s" s="13">
        <v>410</v>
      </c>
      <c r="D71" s="14">
        <v>2.98032744393389</v>
      </c>
      <c r="E71" s="25"/>
      <c r="F71" s="15"/>
      <c r="G71" s="15"/>
      <c r="H71" s="15"/>
    </row>
    <row r="72" ht="20.05" customHeight="1">
      <c r="A72" s="12">
        <v>413</v>
      </c>
      <c r="B72" t="s" s="13">
        <v>402</v>
      </c>
      <c r="C72" t="s" s="13">
        <v>411</v>
      </c>
      <c r="D72" s="14">
        <v>2.19639701719619</v>
      </c>
      <c r="E72" s="25"/>
      <c r="F72" s="15"/>
      <c r="G72" s="15"/>
      <c r="H72" s="15"/>
    </row>
    <row r="73" ht="20.05" customHeight="1">
      <c r="A73" s="12">
        <v>414</v>
      </c>
      <c r="B73" t="s" s="13">
        <v>402</v>
      </c>
      <c r="C73" t="s" s="13">
        <v>412</v>
      </c>
      <c r="D73" s="14">
        <v>3.28392453043482</v>
      </c>
      <c r="E73" t="s" s="13">
        <v>2149</v>
      </c>
      <c r="F73" s="15"/>
      <c r="G73" s="15"/>
      <c r="H73" s="15"/>
    </row>
    <row r="74" ht="20.05" customHeight="1">
      <c r="A74" s="12">
        <v>424</v>
      </c>
      <c r="B74" t="s" s="13">
        <v>402</v>
      </c>
      <c r="C74" t="s" s="13">
        <v>421</v>
      </c>
      <c r="D74" s="14">
        <v>0.673929091845541</v>
      </c>
      <c r="E74" t="s" s="13">
        <v>421</v>
      </c>
      <c r="F74" s="15"/>
      <c r="G74" s="15"/>
      <c r="H74" s="15"/>
    </row>
    <row r="75" ht="20.05" customHeight="1">
      <c r="A75" s="12">
        <v>432</v>
      </c>
      <c r="B75" t="s" s="13">
        <v>402</v>
      </c>
      <c r="C75" t="s" s="13">
        <v>429</v>
      </c>
      <c r="D75" s="14">
        <v>4.19801384023206</v>
      </c>
      <c r="E75" s="15"/>
      <c r="F75" s="15"/>
      <c r="G75" s="15"/>
      <c r="H75" s="15"/>
    </row>
    <row r="76" ht="20.05" customHeight="1">
      <c r="A76" s="12">
        <v>433</v>
      </c>
      <c r="B76" t="s" s="13">
        <v>402</v>
      </c>
      <c r="C76" t="s" s="13">
        <v>430</v>
      </c>
      <c r="D76" s="14">
        <v>5.30741500735197</v>
      </c>
      <c r="E76" s="15"/>
      <c r="F76" s="15"/>
      <c r="G76" s="15"/>
      <c r="H76" s="15"/>
    </row>
    <row r="77" ht="20.05" customHeight="1">
      <c r="A77" s="12">
        <v>434</v>
      </c>
      <c r="B77" t="s" s="13">
        <v>402</v>
      </c>
      <c r="C77" t="s" s="13">
        <v>431</v>
      </c>
      <c r="D77" s="14">
        <v>2.48465689804089</v>
      </c>
      <c r="E77" s="25"/>
      <c r="F77" s="15"/>
      <c r="G77" s="15"/>
      <c r="H77" s="15"/>
    </row>
    <row r="78" ht="20.05" customHeight="1">
      <c r="A78" s="12">
        <v>435</v>
      </c>
      <c r="B78" t="s" s="13">
        <v>402</v>
      </c>
      <c r="C78" t="s" s="13">
        <v>432</v>
      </c>
      <c r="D78" s="14">
        <v>4.44463599538812</v>
      </c>
      <c r="E78" s="25"/>
      <c r="F78" s="15"/>
      <c r="G78" s="15"/>
      <c r="H78" s="15"/>
    </row>
    <row r="79" ht="20.05" customHeight="1">
      <c r="A79" s="12">
        <v>436</v>
      </c>
      <c r="B79" t="s" s="13">
        <v>402</v>
      </c>
      <c r="C79" t="s" s="13">
        <v>433</v>
      </c>
      <c r="D79" s="14">
        <v>1.47542730362125</v>
      </c>
      <c r="E79" t="s" s="13">
        <v>2297</v>
      </c>
      <c r="F79" s="15"/>
      <c r="G79" s="15"/>
      <c r="H79" s="15"/>
    </row>
    <row r="80" ht="20.05" customHeight="1">
      <c r="A80" s="12">
        <v>443</v>
      </c>
      <c r="B80" t="s" s="13">
        <v>402</v>
      </c>
      <c r="C80" t="s" s="13">
        <v>440</v>
      </c>
      <c r="D80" s="14">
        <v>0.845089024427041</v>
      </c>
      <c r="E80" t="s" s="13">
        <v>440</v>
      </c>
      <c r="F80" s="15"/>
      <c r="G80" s="15"/>
      <c r="H80" s="15"/>
    </row>
    <row r="81" ht="20.05" customHeight="1">
      <c r="A81" s="12">
        <v>445</v>
      </c>
      <c r="B81" t="s" s="13">
        <v>402</v>
      </c>
      <c r="C81" t="s" s="13">
        <v>442</v>
      </c>
      <c r="D81" s="14">
        <v>0.371850598125757</v>
      </c>
      <c r="E81" t="s" s="13">
        <v>442</v>
      </c>
      <c r="F81" s="15"/>
      <c r="G81" s="15"/>
      <c r="H81" s="15"/>
    </row>
    <row r="82" ht="20.05" customHeight="1">
      <c r="A82" s="12">
        <v>472</v>
      </c>
      <c r="B82" t="s" s="13">
        <v>402</v>
      </c>
      <c r="C82" t="s" s="13">
        <v>468</v>
      </c>
      <c r="D82" s="14">
        <v>0.816096440517262</v>
      </c>
      <c r="E82" t="s" s="13">
        <v>468</v>
      </c>
      <c r="F82" s="15"/>
      <c r="G82" s="15"/>
      <c r="H82" s="15"/>
    </row>
    <row r="83" ht="20.05" customHeight="1">
      <c r="A83" s="12">
        <v>474</v>
      </c>
      <c r="B83" t="s" s="13">
        <v>402</v>
      </c>
      <c r="C83" t="s" s="13">
        <v>470</v>
      </c>
      <c r="D83" s="14">
        <v>5.48647848282673</v>
      </c>
      <c r="E83" t="s" s="13">
        <v>470</v>
      </c>
      <c r="F83" s="15"/>
      <c r="G83" s="15"/>
      <c r="H83" s="15"/>
    </row>
    <row r="84" ht="20.05" customHeight="1">
      <c r="A84" s="12">
        <v>489</v>
      </c>
      <c r="B84" t="s" s="13">
        <v>402</v>
      </c>
      <c r="C84" t="s" s="13">
        <v>485</v>
      </c>
      <c r="D84" s="14">
        <v>1.54319853476974</v>
      </c>
      <c r="E84" t="s" s="13">
        <v>485</v>
      </c>
      <c r="F84" s="15"/>
      <c r="G84" s="15"/>
      <c r="H84" s="15"/>
    </row>
    <row r="85" ht="20.05" customHeight="1">
      <c r="A85" s="12">
        <v>496</v>
      </c>
      <c r="B85" t="s" s="13">
        <v>402</v>
      </c>
      <c r="C85" t="s" s="13">
        <v>492</v>
      </c>
      <c r="D85" s="14">
        <v>0.884842424316282</v>
      </c>
      <c r="E85" t="s" s="13">
        <v>492</v>
      </c>
      <c r="F85" s="15"/>
      <c r="G85" s="15"/>
      <c r="H85" s="15"/>
    </row>
    <row r="86" ht="20.05" customHeight="1">
      <c r="A86" s="12">
        <v>507</v>
      </c>
      <c r="B86" t="s" s="13">
        <v>402</v>
      </c>
      <c r="C86" t="s" s="13">
        <v>503</v>
      </c>
      <c r="D86" s="14">
        <v>0.548928226691668</v>
      </c>
      <c r="E86" s="15"/>
      <c r="F86" s="15"/>
      <c r="G86" s="15"/>
      <c r="H86" s="15"/>
    </row>
    <row r="87" ht="20.05" customHeight="1">
      <c r="A87" s="12">
        <v>508</v>
      </c>
      <c r="B87" t="s" s="13">
        <v>402</v>
      </c>
      <c r="C87" t="s" s="13">
        <v>504</v>
      </c>
      <c r="D87" s="14">
        <v>0.617323786621545</v>
      </c>
      <c r="E87" s="15"/>
      <c r="F87" s="15"/>
      <c r="G87" s="15"/>
      <c r="H87" s="15"/>
    </row>
    <row r="88" ht="20.05" customHeight="1">
      <c r="A88" s="12">
        <v>509</v>
      </c>
      <c r="B88" t="s" s="13">
        <v>402</v>
      </c>
      <c r="C88" t="s" s="13">
        <v>505</v>
      </c>
      <c r="D88" s="14">
        <v>0.58726329040276</v>
      </c>
      <c r="E88" s="15"/>
      <c r="F88" s="15"/>
      <c r="G88" s="15"/>
      <c r="H88" s="15"/>
    </row>
    <row r="89" ht="20.05" customHeight="1">
      <c r="A89" s="12">
        <v>510</v>
      </c>
      <c r="B89" t="s" s="13">
        <v>402</v>
      </c>
      <c r="C89" t="s" s="13">
        <v>506</v>
      </c>
      <c r="D89" s="14">
        <v>0.238959362127727</v>
      </c>
      <c r="E89" s="25"/>
      <c r="F89" s="15"/>
      <c r="G89" s="15"/>
      <c r="H89" s="15"/>
    </row>
    <row r="90" ht="20.05" customHeight="1">
      <c r="A90" s="12">
        <v>511</v>
      </c>
      <c r="B90" t="s" s="13">
        <v>402</v>
      </c>
      <c r="C90" t="s" s="13">
        <v>507</v>
      </c>
      <c r="D90" s="14">
        <v>2.84760133928016</v>
      </c>
      <c r="E90" s="25"/>
      <c r="F90" s="15"/>
      <c r="G90" s="15"/>
      <c r="H90" s="15"/>
    </row>
    <row r="91" ht="20.05" customHeight="1">
      <c r="A91" s="12">
        <v>512</v>
      </c>
      <c r="B91" t="s" s="13">
        <v>402</v>
      </c>
      <c r="C91" t="s" s="13">
        <v>508</v>
      </c>
      <c r="D91" s="14">
        <v>0.488744866872983</v>
      </c>
      <c r="E91" t="s" s="13">
        <v>2298</v>
      </c>
      <c r="F91" s="15"/>
      <c r="G91" s="15"/>
      <c r="H91" s="15"/>
    </row>
    <row r="92" ht="20.05" customHeight="1">
      <c r="A92" s="12">
        <v>568</v>
      </c>
      <c r="B92" t="s" s="13">
        <v>402</v>
      </c>
      <c r="C92" t="s" s="13">
        <v>556</v>
      </c>
      <c r="D92" s="14">
        <v>1.59703588432132</v>
      </c>
      <c r="E92" t="s" s="13">
        <v>556</v>
      </c>
      <c r="F92" s="15"/>
      <c r="G92" s="15"/>
      <c r="H92" s="15"/>
    </row>
    <row r="93" ht="20.05" customHeight="1">
      <c r="A93" s="12">
        <v>583</v>
      </c>
      <c r="B93" t="s" s="13">
        <v>402</v>
      </c>
      <c r="C93" t="s" s="13">
        <v>571</v>
      </c>
      <c r="D93" s="14">
        <v>1.25737774621791</v>
      </c>
      <c r="E93" t="s" s="13">
        <v>576</v>
      </c>
      <c r="F93" s="15"/>
      <c r="G93" s="15"/>
      <c r="H93" s="15"/>
    </row>
    <row r="94" ht="20.05" customHeight="1">
      <c r="A94" s="12">
        <v>584</v>
      </c>
      <c r="B94" t="s" s="13">
        <v>402</v>
      </c>
      <c r="C94" t="s" s="13">
        <v>572</v>
      </c>
      <c r="D94" s="14">
        <v>0.853700285189111</v>
      </c>
      <c r="E94" s="15"/>
      <c r="F94" s="15"/>
      <c r="G94" s="15"/>
      <c r="H94" s="15"/>
    </row>
    <row r="95" ht="20.05" customHeight="1">
      <c r="A95" s="12">
        <v>585</v>
      </c>
      <c r="B95" t="s" s="13">
        <v>402</v>
      </c>
      <c r="C95" t="s" s="13">
        <v>573</v>
      </c>
      <c r="D95" s="14">
        <v>0.374610373036424</v>
      </c>
      <c r="E95" t="s" s="13">
        <v>2266</v>
      </c>
      <c r="F95" s="15"/>
      <c r="G95" s="15"/>
      <c r="H95" s="15"/>
    </row>
    <row r="96" ht="20.05" customHeight="1">
      <c r="A96" s="12">
        <v>587</v>
      </c>
      <c r="B96" t="s" s="13">
        <v>402</v>
      </c>
      <c r="C96" t="s" s="13">
        <v>575</v>
      </c>
      <c r="D96" s="14">
        <v>1.13907460593984</v>
      </c>
      <c r="E96" s="25"/>
      <c r="F96" s="15"/>
      <c r="G96" s="15"/>
      <c r="H96" s="15"/>
    </row>
    <row r="97" ht="20.05" customHeight="1">
      <c r="A97" s="12">
        <v>588</v>
      </c>
      <c r="B97" t="s" s="13">
        <v>402</v>
      </c>
      <c r="C97" t="s" s="13">
        <v>576</v>
      </c>
      <c r="D97" s="14">
        <v>1.88514089767742</v>
      </c>
      <c r="E97" s="25"/>
      <c r="F97" s="15"/>
      <c r="G97" s="15"/>
      <c r="H97" s="15"/>
    </row>
    <row r="98" ht="20.05" customHeight="1">
      <c r="A98" s="12">
        <v>589</v>
      </c>
      <c r="B98" t="s" s="13">
        <v>402</v>
      </c>
      <c r="C98" t="s" s="13">
        <v>577</v>
      </c>
      <c r="D98" s="14">
        <v>0.234948388859484</v>
      </c>
      <c r="E98" t="s" s="13">
        <v>2299</v>
      </c>
      <c r="F98" s="15"/>
      <c r="G98" s="15"/>
      <c r="H98" s="15"/>
    </row>
    <row r="99" ht="20.05" customHeight="1">
      <c r="A99" s="12">
        <v>608</v>
      </c>
      <c r="B99" t="s" s="13">
        <v>589</v>
      </c>
      <c r="C99" t="s" s="13">
        <v>594</v>
      </c>
      <c r="D99" s="14">
        <v>1.3906817906105</v>
      </c>
      <c r="E99" s="25"/>
      <c r="F99" s="15"/>
      <c r="G99" s="15"/>
      <c r="H99" s="15"/>
    </row>
    <row r="100" ht="20.05" customHeight="1">
      <c r="A100" s="12">
        <v>609</v>
      </c>
      <c r="B100" t="s" s="13">
        <v>589</v>
      </c>
      <c r="C100" t="s" s="13">
        <v>595</v>
      </c>
      <c r="D100" s="14">
        <v>0.57859774434684</v>
      </c>
      <c r="E100" s="25"/>
      <c r="F100" s="15"/>
      <c r="G100" s="15"/>
      <c r="H100" s="15"/>
    </row>
    <row r="101" ht="20.05" customHeight="1">
      <c r="A101" s="12">
        <v>610</v>
      </c>
      <c r="B101" t="s" s="13">
        <v>589</v>
      </c>
      <c r="C101" t="s" s="13">
        <v>596</v>
      </c>
      <c r="D101" s="14">
        <v>1.58472278765414</v>
      </c>
      <c r="E101" s="25"/>
      <c r="F101" s="15"/>
      <c r="G101" s="15"/>
      <c r="H101" s="15"/>
    </row>
    <row r="102" ht="20.05" customHeight="1">
      <c r="A102" s="12">
        <v>611</v>
      </c>
      <c r="B102" t="s" s="13">
        <v>589</v>
      </c>
      <c r="C102" t="s" s="13">
        <v>597</v>
      </c>
      <c r="D102" s="14">
        <v>0.9798938660062529</v>
      </c>
      <c r="E102" t="s" s="13">
        <v>2300</v>
      </c>
      <c r="F102" s="15"/>
      <c r="G102" s="15"/>
      <c r="H102" s="15"/>
    </row>
    <row r="103" ht="20.05" customHeight="1">
      <c r="A103" s="12">
        <v>613</v>
      </c>
      <c r="B103" t="s" s="13">
        <v>589</v>
      </c>
      <c r="C103" t="s" s="13">
        <v>599</v>
      </c>
      <c r="D103" s="14">
        <v>1.66034649293205</v>
      </c>
      <c r="E103" s="15"/>
      <c r="F103" s="15"/>
      <c r="G103" s="15"/>
      <c r="H103" s="15"/>
    </row>
    <row r="104" ht="20.05" customHeight="1">
      <c r="A104" s="12">
        <v>614</v>
      </c>
      <c r="B104" t="s" s="13">
        <v>589</v>
      </c>
      <c r="C104" t="s" s="13">
        <v>600</v>
      </c>
      <c r="D104" s="14">
        <v>0.452669973995065</v>
      </c>
      <c r="E104" t="s" s="13">
        <v>2301</v>
      </c>
      <c r="F104" s="15"/>
      <c r="G104" s="15"/>
      <c r="H104" s="15"/>
    </row>
    <row r="105" ht="20.05" customHeight="1">
      <c r="A105" s="12">
        <v>623</v>
      </c>
      <c r="B105" t="s" s="13">
        <v>589</v>
      </c>
      <c r="C105" t="s" s="13">
        <v>609</v>
      </c>
      <c r="D105" s="14">
        <v>2.71144522956926</v>
      </c>
      <c r="E105" t="s" s="13">
        <v>609</v>
      </c>
      <c r="F105" s="15"/>
      <c r="G105" s="15"/>
      <c r="H105" s="15"/>
    </row>
    <row r="106" ht="20.05" customHeight="1">
      <c r="A106" s="12">
        <v>628</v>
      </c>
      <c r="B106" t="s" s="13">
        <v>589</v>
      </c>
      <c r="C106" t="s" s="13">
        <v>614</v>
      </c>
      <c r="D106" s="14">
        <v>5.01562093647538</v>
      </c>
      <c r="E106" t="s" s="13">
        <v>628</v>
      </c>
      <c r="F106" s="15"/>
      <c r="G106" s="15"/>
      <c r="H106" s="15"/>
    </row>
    <row r="107" ht="20.05" customHeight="1">
      <c r="A107" s="12">
        <v>629</v>
      </c>
      <c r="B107" t="s" s="13">
        <v>589</v>
      </c>
      <c r="C107" t="s" s="13">
        <v>615</v>
      </c>
      <c r="D107" s="14">
        <v>0.488744866872983</v>
      </c>
      <c r="E107" t="s" s="13">
        <v>615</v>
      </c>
      <c r="F107" s="15"/>
      <c r="G107" s="15"/>
      <c r="H107" s="15"/>
    </row>
    <row r="108" ht="20.05" customHeight="1">
      <c r="A108" s="12">
        <v>642</v>
      </c>
      <c r="B108" t="s" s="13">
        <v>589</v>
      </c>
      <c r="C108" t="s" s="13">
        <v>628</v>
      </c>
      <c r="D108" s="14">
        <v>1.32115277107817</v>
      </c>
      <c r="E108" t="s" s="13">
        <v>628</v>
      </c>
      <c r="F108" s="15"/>
      <c r="G108" s="15"/>
      <c r="H108" s="15"/>
    </row>
    <row r="109" ht="20.05" customHeight="1">
      <c r="A109" s="12">
        <v>661</v>
      </c>
      <c r="B109" t="s" s="13">
        <v>589</v>
      </c>
      <c r="C109" t="s" s="13">
        <v>646</v>
      </c>
      <c r="D109" s="14">
        <v>6.25318088990797</v>
      </c>
      <c r="E109" s="15"/>
      <c r="F109" s="15"/>
      <c r="G109" s="15"/>
      <c r="H109" s="15"/>
    </row>
    <row r="110" ht="20.05" customHeight="1">
      <c r="A110" s="12">
        <v>662</v>
      </c>
      <c r="B110" t="s" s="13">
        <v>589</v>
      </c>
      <c r="C110" t="s" s="13">
        <v>647</v>
      </c>
      <c r="D110" s="14">
        <v>4.35251365463349</v>
      </c>
      <c r="E110" s="15"/>
      <c r="F110" s="15"/>
      <c r="G110" s="15"/>
      <c r="H110" s="15"/>
    </row>
    <row r="111" ht="20.05" customHeight="1">
      <c r="A111" s="12">
        <v>663</v>
      </c>
      <c r="B111" t="s" s="13">
        <v>589</v>
      </c>
      <c r="C111" t="s" s="13">
        <v>648</v>
      </c>
      <c r="D111" s="14">
        <v>4.65865072082224</v>
      </c>
      <c r="E111" s="25"/>
      <c r="F111" s="15"/>
      <c r="G111" s="15"/>
      <c r="H111" s="15"/>
    </row>
    <row r="112" ht="20.05" customHeight="1">
      <c r="A112" s="12">
        <v>664</v>
      </c>
      <c r="B112" t="s" s="13">
        <v>589</v>
      </c>
      <c r="C112" t="s" s="13">
        <v>649</v>
      </c>
      <c r="D112" s="14">
        <v>4.36839581729945</v>
      </c>
      <c r="E112" s="25"/>
      <c r="F112" s="15"/>
      <c r="G112" s="15"/>
      <c r="H112" s="15"/>
    </row>
    <row r="113" ht="20.05" customHeight="1">
      <c r="A113" s="12">
        <v>665</v>
      </c>
      <c r="B113" t="s" s="13">
        <v>589</v>
      </c>
      <c r="C113" t="s" s="13">
        <v>650</v>
      </c>
      <c r="D113" s="14">
        <v>4.24539804855269</v>
      </c>
      <c r="E113" s="25"/>
      <c r="F113" s="15"/>
      <c r="G113" s="15"/>
      <c r="H113" s="15"/>
    </row>
    <row r="114" ht="20.05" customHeight="1">
      <c r="A114" s="12">
        <v>666</v>
      </c>
      <c r="B114" t="s" s="13">
        <v>589</v>
      </c>
      <c r="C114" t="s" s="13">
        <v>651</v>
      </c>
      <c r="D114" s="14">
        <v>0.539046169615549</v>
      </c>
      <c r="E114" s="25"/>
      <c r="F114" s="15"/>
      <c r="G114" s="15"/>
      <c r="H114" s="15"/>
    </row>
    <row r="115" ht="20.05" customHeight="1">
      <c r="A115" s="12">
        <v>667</v>
      </c>
      <c r="B115" t="s" s="13">
        <v>589</v>
      </c>
      <c r="C115" t="s" s="13">
        <v>652</v>
      </c>
      <c r="D115" s="14">
        <v>1.32171006822889</v>
      </c>
      <c r="E115" t="s" s="28">
        <v>2302</v>
      </c>
      <c r="F115" s="15"/>
      <c r="G115" s="15"/>
      <c r="H115" s="15"/>
    </row>
    <row r="116" ht="20.05" customHeight="1">
      <c r="A116" s="12">
        <v>668</v>
      </c>
      <c r="B116" t="s" s="13">
        <v>589</v>
      </c>
      <c r="C116" t="s" s="13">
        <v>653</v>
      </c>
      <c r="D116" s="14">
        <v>1.00050710226863</v>
      </c>
      <c r="E116" t="s" s="13">
        <v>653</v>
      </c>
      <c r="F116" s="15"/>
      <c r="G116" s="15"/>
      <c r="H116" s="15"/>
    </row>
    <row r="117" ht="20.05" customHeight="1">
      <c r="A117" s="12">
        <v>671</v>
      </c>
      <c r="B117" t="s" s="13">
        <v>589</v>
      </c>
      <c r="C117" t="s" s="13">
        <v>656</v>
      </c>
      <c r="D117" s="14">
        <v>3.41736244000506</v>
      </c>
      <c r="E117" t="s" s="13">
        <v>656</v>
      </c>
      <c r="F117" s="15"/>
      <c r="G117" s="15"/>
      <c r="H117" s="15"/>
    </row>
    <row r="118" ht="20.05" customHeight="1">
      <c r="A118" s="12">
        <v>673</v>
      </c>
      <c r="B118" t="s" s="13">
        <v>589</v>
      </c>
      <c r="C118" t="s" s="13">
        <v>658</v>
      </c>
      <c r="D118" s="14">
        <v>4.62271095834426</v>
      </c>
      <c r="E118" t="s" s="13">
        <v>658</v>
      </c>
      <c r="F118" s="15"/>
      <c r="G118" s="15"/>
      <c r="H118" s="15"/>
    </row>
    <row r="119" ht="20.05" customHeight="1">
      <c r="A119" s="12">
        <v>691</v>
      </c>
      <c r="B119" t="s" s="13">
        <v>589</v>
      </c>
      <c r="C119" t="s" s="13">
        <v>676</v>
      </c>
      <c r="D119" s="14">
        <v>0.713646325592743</v>
      </c>
      <c r="E119" t="s" s="13">
        <v>676</v>
      </c>
      <c r="F119" s="15"/>
      <c r="G119" s="15"/>
      <c r="H119" s="15"/>
    </row>
    <row r="120" ht="20.05" customHeight="1">
      <c r="A120" s="12">
        <v>693</v>
      </c>
      <c r="B120" t="s" s="13">
        <v>589</v>
      </c>
      <c r="C120" t="s" s="13">
        <v>678</v>
      </c>
      <c r="D120" s="14">
        <v>0.241288508248186</v>
      </c>
      <c r="E120" t="s" s="13">
        <v>678</v>
      </c>
      <c r="F120" s="15"/>
      <c r="G120" s="15"/>
      <c r="H120" s="15"/>
    </row>
    <row r="121" ht="20.05" customHeight="1">
      <c r="A121" s="12">
        <v>704</v>
      </c>
      <c r="B121" t="s" s="13">
        <v>589</v>
      </c>
      <c r="C121" t="s" s="13">
        <v>689</v>
      </c>
      <c r="D121" s="14">
        <v>0.106898772484</v>
      </c>
      <c r="E121" t="s" s="13">
        <v>689</v>
      </c>
      <c r="F121" s="15"/>
      <c r="G121" s="15"/>
      <c r="H121" s="15"/>
    </row>
    <row r="122" ht="20.05" customHeight="1">
      <c r="A122" s="12">
        <v>708</v>
      </c>
      <c r="B122" t="s" s="13">
        <v>589</v>
      </c>
      <c r="C122" t="s" s="13">
        <v>692</v>
      </c>
      <c r="D122" s="14">
        <v>0.488744866872983</v>
      </c>
      <c r="E122" t="s" s="13">
        <v>692</v>
      </c>
      <c r="F122" s="15"/>
      <c r="G122" s="15"/>
      <c r="H122" s="15"/>
    </row>
    <row r="123" ht="20.05" customHeight="1">
      <c r="A123" s="12">
        <v>728</v>
      </c>
      <c r="B123" t="s" s="13">
        <v>589</v>
      </c>
      <c r="C123" t="s" s="13">
        <v>712</v>
      </c>
      <c r="D123" s="14">
        <v>1.72982450457432</v>
      </c>
      <c r="E123" t="s" s="13">
        <v>712</v>
      </c>
      <c r="F123" s="15"/>
      <c r="G123" s="15"/>
      <c r="H123" s="15"/>
    </row>
    <row r="124" ht="20.05" customHeight="1">
      <c r="A124" s="12">
        <v>732</v>
      </c>
      <c r="B124" t="s" s="13">
        <v>589</v>
      </c>
      <c r="C124" t="s" s="13">
        <v>716</v>
      </c>
      <c r="D124" s="14">
        <v>4.21350742718287</v>
      </c>
      <c r="E124" s="15"/>
      <c r="F124" s="15"/>
      <c r="G124" s="15"/>
      <c r="H124" s="15"/>
    </row>
    <row r="125" ht="20.05" customHeight="1">
      <c r="A125" s="12">
        <v>733</v>
      </c>
      <c r="B125" t="s" s="13">
        <v>589</v>
      </c>
      <c r="C125" t="s" s="13">
        <v>717</v>
      </c>
      <c r="D125" s="14">
        <v>3.14876439910985</v>
      </c>
      <c r="E125" s="25"/>
      <c r="F125" s="15"/>
      <c r="G125" s="15"/>
      <c r="H125" s="15"/>
    </row>
    <row r="126" ht="20.05" customHeight="1">
      <c r="A126" s="12">
        <v>734</v>
      </c>
      <c r="B126" t="s" s="13">
        <v>589</v>
      </c>
      <c r="C126" t="s" s="13">
        <v>718</v>
      </c>
      <c r="D126" s="14">
        <v>4.06402395396085</v>
      </c>
      <c r="E126" t="s" s="13">
        <v>1902</v>
      </c>
      <c r="F126" s="15"/>
      <c r="G126" s="15"/>
      <c r="H126" s="15"/>
    </row>
    <row r="127" ht="20.05" customHeight="1">
      <c r="A127" s="12">
        <v>738</v>
      </c>
      <c r="B127" t="s" s="13">
        <v>589</v>
      </c>
      <c r="C127" t="s" s="13">
        <v>722</v>
      </c>
      <c r="D127" s="14">
        <v>0.374610373036424</v>
      </c>
      <c r="E127" t="s" s="13">
        <v>722</v>
      </c>
      <c r="F127" s="15"/>
      <c r="G127" s="15"/>
      <c r="H127" s="15"/>
    </row>
    <row r="128" ht="20.05" customHeight="1">
      <c r="A128" s="12">
        <v>746</v>
      </c>
      <c r="B128" t="s" s="13">
        <v>589</v>
      </c>
      <c r="C128" t="s" s="13">
        <v>730</v>
      </c>
      <c r="D128" s="14">
        <v>0.673929091845541</v>
      </c>
      <c r="E128" t="s" s="13">
        <v>730</v>
      </c>
      <c r="F128" s="15"/>
      <c r="G128" s="15"/>
      <c r="H128" s="15"/>
    </row>
    <row r="129" ht="20.05" customHeight="1">
      <c r="A129" s="12">
        <v>769</v>
      </c>
      <c r="B129" t="s" s="13">
        <v>589</v>
      </c>
      <c r="C129" t="s" s="13">
        <v>753</v>
      </c>
      <c r="D129" s="14">
        <v>0.309968864563941</v>
      </c>
      <c r="E129" t="s" s="13">
        <v>753</v>
      </c>
      <c r="F129" s="15"/>
      <c r="G129" s="15"/>
      <c r="H129" s="15"/>
    </row>
    <row r="130" ht="20.05" customHeight="1">
      <c r="A130" s="12">
        <v>772</v>
      </c>
      <c r="B130" t="s" s="13">
        <v>589</v>
      </c>
      <c r="C130" t="s" s="13">
        <v>756</v>
      </c>
      <c r="D130" s="14">
        <v>0.380737948989745</v>
      </c>
      <c r="E130" t="s" s="13">
        <v>756</v>
      </c>
      <c r="F130" s="15"/>
      <c r="G130" s="15"/>
      <c r="H130" s="15"/>
    </row>
    <row r="131" ht="20.05" customHeight="1">
      <c r="A131" s="12">
        <v>779</v>
      </c>
      <c r="B131" t="s" s="13">
        <v>589</v>
      </c>
      <c r="C131" t="s" s="13">
        <v>763</v>
      </c>
      <c r="D131" s="14">
        <v>0.957033863200724</v>
      </c>
      <c r="E131" s="15"/>
      <c r="F131" s="15"/>
      <c r="G131" s="15"/>
      <c r="H131" s="15"/>
    </row>
    <row r="132" ht="20.05" customHeight="1">
      <c r="A132" s="12">
        <v>780</v>
      </c>
      <c r="B132" t="s" s="13">
        <v>589</v>
      </c>
      <c r="C132" t="s" s="13">
        <v>764</v>
      </c>
      <c r="D132" s="14">
        <v>2.88420802003536</v>
      </c>
      <c r="E132" s="15"/>
      <c r="F132" s="15"/>
      <c r="G132" s="15"/>
      <c r="H132" s="15"/>
    </row>
    <row r="133" ht="20.05" customHeight="1">
      <c r="A133" s="12">
        <v>781</v>
      </c>
      <c r="B133" t="s" s="13">
        <v>589</v>
      </c>
      <c r="C133" t="s" s="13">
        <v>765</v>
      </c>
      <c r="D133" s="14">
        <v>2.65350574563463</v>
      </c>
      <c r="E133" s="15"/>
      <c r="F133" s="15"/>
      <c r="G133" s="15"/>
      <c r="H133" s="15"/>
    </row>
    <row r="134" ht="20.05" customHeight="1">
      <c r="A134" s="12">
        <v>782</v>
      </c>
      <c r="B134" t="s" s="13">
        <v>589</v>
      </c>
      <c r="C134" t="s" s="13">
        <v>766</v>
      </c>
      <c r="D134" s="14">
        <v>2.47738244624366</v>
      </c>
      <c r="E134" s="15"/>
      <c r="F134" s="15"/>
      <c r="G134" s="15"/>
      <c r="H134" s="15"/>
    </row>
    <row r="135" ht="20.05" customHeight="1">
      <c r="A135" s="12">
        <v>783</v>
      </c>
      <c r="B135" t="s" s="13">
        <v>589</v>
      </c>
      <c r="C135" t="s" s="13">
        <v>767</v>
      </c>
      <c r="D135" s="14">
        <v>4.22100148156477</v>
      </c>
      <c r="E135" s="15"/>
      <c r="F135" s="15"/>
      <c r="G135" s="15"/>
      <c r="H135" s="15"/>
    </row>
    <row r="136" ht="20.05" customHeight="1">
      <c r="A136" s="12">
        <v>784</v>
      </c>
      <c r="B136" t="s" s="13">
        <v>589</v>
      </c>
      <c r="C136" t="s" s="13">
        <v>768</v>
      </c>
      <c r="D136" s="14">
        <v>1.55514439550858</v>
      </c>
      <c r="E136" s="25"/>
      <c r="F136" s="15"/>
      <c r="G136" s="15"/>
      <c r="H136" s="15"/>
    </row>
    <row r="137" ht="20.05" customHeight="1">
      <c r="A137" s="12">
        <v>785</v>
      </c>
      <c r="B137" t="s" s="13">
        <v>589</v>
      </c>
      <c r="C137" t="s" s="13">
        <v>769</v>
      </c>
      <c r="D137" s="14">
        <v>2.19647592495529</v>
      </c>
      <c r="E137" t="s" s="28">
        <v>2072</v>
      </c>
      <c r="F137" s="15"/>
      <c r="G137" s="15"/>
      <c r="H137" s="15"/>
    </row>
    <row r="138" ht="20.05" customHeight="1">
      <c r="A138" s="12">
        <v>786</v>
      </c>
      <c r="B138" t="s" s="13">
        <v>589</v>
      </c>
      <c r="C138" t="s" s="13">
        <v>770</v>
      </c>
      <c r="D138" s="14">
        <v>2.54181805721094</v>
      </c>
      <c r="E138" s="25"/>
      <c r="F138" s="15"/>
      <c r="G138" s="15"/>
      <c r="H138" s="15"/>
    </row>
    <row r="139" ht="20.05" customHeight="1">
      <c r="A139" s="12">
        <v>787</v>
      </c>
      <c r="B139" t="s" s="13">
        <v>589</v>
      </c>
      <c r="C139" t="s" s="13">
        <v>771</v>
      </c>
      <c r="D139" s="14">
        <v>2.58603881845818</v>
      </c>
      <c r="E139" s="25"/>
      <c r="F139" s="15"/>
      <c r="G139" s="15"/>
      <c r="H139" s="15"/>
    </row>
    <row r="140" ht="20.05" customHeight="1">
      <c r="A140" s="12">
        <v>788</v>
      </c>
      <c r="B140" t="s" s="13">
        <v>589</v>
      </c>
      <c r="C140" t="s" s="13">
        <v>772</v>
      </c>
      <c r="D140" s="14">
        <v>3.722652920659</v>
      </c>
      <c r="E140" s="25"/>
      <c r="F140" s="15"/>
      <c r="G140" s="15"/>
      <c r="H140" s="15"/>
    </row>
    <row r="141" ht="20.05" customHeight="1">
      <c r="A141" s="12">
        <v>789</v>
      </c>
      <c r="B141" t="s" s="13">
        <v>589</v>
      </c>
      <c r="C141" t="s" s="13">
        <v>773</v>
      </c>
      <c r="D141" s="14">
        <v>2.51530238226076</v>
      </c>
      <c r="E141" s="25"/>
      <c r="F141" s="15"/>
      <c r="G141" s="15"/>
      <c r="H141" s="15"/>
    </row>
    <row r="142" ht="20.05" customHeight="1">
      <c r="A142" s="12">
        <v>790</v>
      </c>
      <c r="B142" t="s" s="13">
        <v>589</v>
      </c>
      <c r="C142" t="s" s="13">
        <v>774</v>
      </c>
      <c r="D142" s="14">
        <v>3.8503535015331</v>
      </c>
      <c r="E142" t="s" s="13">
        <v>2303</v>
      </c>
      <c r="F142" s="15"/>
      <c r="G142" s="15"/>
      <c r="H142" s="15"/>
    </row>
    <row r="143" ht="20.05" customHeight="1">
      <c r="A143" s="12">
        <v>803</v>
      </c>
      <c r="B143" t="s" s="13">
        <v>785</v>
      </c>
      <c r="C143" t="s" s="13">
        <v>789</v>
      </c>
      <c r="D143" s="14">
        <v>2.32529589593002</v>
      </c>
      <c r="E143" s="25"/>
      <c r="F143" s="15"/>
      <c r="G143" s="15"/>
      <c r="H143" s="15"/>
    </row>
    <row r="144" ht="20.05" customHeight="1">
      <c r="A144" s="12">
        <v>805</v>
      </c>
      <c r="B144" t="s" s="13">
        <v>785</v>
      </c>
      <c r="C144" t="s" s="13">
        <v>791</v>
      </c>
      <c r="D144" s="14">
        <v>0.160188723634487</v>
      </c>
      <c r="E144" t="s" s="13">
        <v>791</v>
      </c>
      <c r="F144" s="15"/>
      <c r="G144" s="15"/>
      <c r="H144" s="15"/>
    </row>
    <row r="145" ht="20.05" customHeight="1">
      <c r="A145" s="12">
        <v>809</v>
      </c>
      <c r="B145" t="s" s="13">
        <v>785</v>
      </c>
      <c r="C145" t="s" s="13">
        <v>795</v>
      </c>
      <c r="D145" s="14">
        <v>0.8135652617249</v>
      </c>
      <c r="E145" s="15"/>
      <c r="F145" s="15"/>
      <c r="G145" s="15"/>
      <c r="H145" s="15"/>
    </row>
    <row r="146" ht="20.05" customHeight="1">
      <c r="A146" s="12">
        <v>810</v>
      </c>
      <c r="B146" t="s" s="13">
        <v>785</v>
      </c>
      <c r="C146" t="s" s="13">
        <v>796</v>
      </c>
      <c r="D146" s="14">
        <v>1.22005834577153</v>
      </c>
      <c r="E146" s="15"/>
      <c r="F146" s="15"/>
      <c r="G146" s="15"/>
      <c r="H146" s="15"/>
    </row>
    <row r="147" ht="20.05" customHeight="1">
      <c r="A147" s="12">
        <v>811</v>
      </c>
      <c r="B147" t="s" s="13">
        <v>785</v>
      </c>
      <c r="C147" t="s" s="13">
        <v>797</v>
      </c>
      <c r="D147" s="14">
        <v>1.24997706057571</v>
      </c>
      <c r="E147" s="15"/>
      <c r="F147" s="15"/>
      <c r="G147" s="15"/>
      <c r="H147" s="15"/>
    </row>
    <row r="148" ht="20.05" customHeight="1">
      <c r="A148" s="12">
        <v>812</v>
      </c>
      <c r="B148" t="s" s="13">
        <v>785</v>
      </c>
      <c r="C148" t="s" s="13">
        <v>798</v>
      </c>
      <c r="D148" s="14">
        <v>1.75523139935164</v>
      </c>
      <c r="E148" s="15"/>
      <c r="F148" s="15"/>
      <c r="G148" s="15"/>
      <c r="H148" s="15"/>
    </row>
    <row r="149" ht="20.05" customHeight="1">
      <c r="A149" s="12">
        <v>813</v>
      </c>
      <c r="B149" t="s" s="13">
        <v>785</v>
      </c>
      <c r="C149" t="s" s="13">
        <v>799</v>
      </c>
      <c r="D149" s="14">
        <v>2.81551871710326</v>
      </c>
      <c r="E149" t="s" s="13">
        <v>2304</v>
      </c>
      <c r="F149" s="15"/>
      <c r="G149" s="15"/>
      <c r="H149" s="15"/>
    </row>
    <row r="150" ht="20.05" customHeight="1">
      <c r="A150" s="12">
        <v>817</v>
      </c>
      <c r="B150" t="s" s="13">
        <v>785</v>
      </c>
      <c r="C150" t="s" s="13">
        <v>803</v>
      </c>
      <c r="D150" s="14">
        <v>0.39652358238866</v>
      </c>
      <c r="E150" t="s" s="13">
        <v>803</v>
      </c>
      <c r="F150" s="15"/>
      <c r="G150" s="15"/>
      <c r="H150" s="15"/>
    </row>
    <row r="151" ht="20.05" customHeight="1">
      <c r="A151" s="12">
        <v>826</v>
      </c>
      <c r="B151" t="s" s="13">
        <v>785</v>
      </c>
      <c r="C151" t="s" s="13">
        <v>812</v>
      </c>
      <c r="D151" s="14">
        <v>1.18485027368505</v>
      </c>
      <c r="E151" t="s" s="13">
        <v>812</v>
      </c>
      <c r="F151" s="15"/>
      <c r="G151" s="15"/>
      <c r="H151" s="15"/>
    </row>
    <row r="152" ht="20.05" customHeight="1">
      <c r="A152" s="12">
        <v>828</v>
      </c>
      <c r="B152" t="s" s="13">
        <v>785</v>
      </c>
      <c r="C152" t="s" s="13">
        <v>814</v>
      </c>
      <c r="D152" s="14">
        <v>0.0396846738825897</v>
      </c>
      <c r="E152" s="25"/>
      <c r="F152" s="15"/>
      <c r="G152" s="15"/>
      <c r="H152" s="15"/>
    </row>
    <row r="153" ht="20.05" customHeight="1">
      <c r="A153" s="12">
        <v>838</v>
      </c>
      <c r="B153" t="s" s="13">
        <v>785</v>
      </c>
      <c r="C153" t="s" s="13">
        <v>824</v>
      </c>
      <c r="D153" s="14">
        <v>5.31854837740056</v>
      </c>
      <c r="E153" t="s" s="13">
        <v>824</v>
      </c>
      <c r="F153" s="15"/>
      <c r="G153" s="15"/>
      <c r="H153" s="15"/>
    </row>
    <row r="154" ht="20.05" customHeight="1">
      <c r="A154" s="12">
        <v>867</v>
      </c>
      <c r="B154" t="s" s="13">
        <v>785</v>
      </c>
      <c r="C154" t="s" s="13">
        <v>849</v>
      </c>
      <c r="D154" s="14">
        <v>0.526026381885106</v>
      </c>
      <c r="E154" t="s" s="13">
        <v>849</v>
      </c>
      <c r="F154" s="15"/>
      <c r="G154" s="15"/>
      <c r="H154" s="15"/>
    </row>
    <row r="155" ht="20.05" customHeight="1">
      <c r="A155" s="12">
        <v>871</v>
      </c>
      <c r="B155" t="s" s="13">
        <v>785</v>
      </c>
      <c r="C155" t="s" s="13">
        <v>853</v>
      </c>
      <c r="D155" s="14">
        <v>1.72770422900071</v>
      </c>
      <c r="E155" t="s" s="13">
        <v>853</v>
      </c>
      <c r="F155" s="15"/>
      <c r="G155" s="15"/>
      <c r="H155" s="15"/>
    </row>
    <row r="156" ht="20.05" customHeight="1">
      <c r="A156" s="12">
        <v>875</v>
      </c>
      <c r="B156" t="s" s="13">
        <v>785</v>
      </c>
      <c r="C156" t="s" s="13">
        <v>857</v>
      </c>
      <c r="D156" s="14">
        <v>3.73543578769461</v>
      </c>
      <c r="E156" t="s" s="13">
        <v>857</v>
      </c>
      <c r="F156" s="15"/>
      <c r="G156" s="15"/>
      <c r="H156" s="15"/>
    </row>
    <row r="157" ht="20.05" customHeight="1">
      <c r="A157" s="12">
        <v>887</v>
      </c>
      <c r="B157" t="s" s="13">
        <v>785</v>
      </c>
      <c r="C157" t="s" s="13">
        <v>869</v>
      </c>
      <c r="D157" s="14">
        <v>0.199873397517077</v>
      </c>
      <c r="E157" t="s" s="13">
        <v>869</v>
      </c>
      <c r="F157" s="15"/>
      <c r="G157" s="15"/>
      <c r="H157" s="15"/>
    </row>
    <row r="158" ht="20.05" customHeight="1">
      <c r="A158" s="12">
        <v>898</v>
      </c>
      <c r="B158" t="s" s="13">
        <v>785</v>
      </c>
      <c r="C158" t="s" s="13">
        <v>880</v>
      </c>
      <c r="D158" s="14">
        <v>1.41180536014847</v>
      </c>
      <c r="E158" t="s" s="13">
        <v>880</v>
      </c>
      <c r="F158" s="15"/>
      <c r="G158" s="15"/>
      <c r="H158" s="15"/>
    </row>
    <row r="159" ht="20.05" customHeight="1">
      <c r="A159" s="12">
        <v>903</v>
      </c>
      <c r="B159" t="s" s="13">
        <v>785</v>
      </c>
      <c r="C159" t="s" s="13">
        <v>885</v>
      </c>
      <c r="D159" s="14">
        <v>3.09133242059385</v>
      </c>
      <c r="E159" t="s" s="13">
        <v>885</v>
      </c>
      <c r="F159" s="15"/>
      <c r="G159" s="15"/>
      <c r="H159" s="15"/>
    </row>
    <row r="160" ht="20.05" customHeight="1">
      <c r="A160" s="12">
        <v>911</v>
      </c>
      <c r="B160" t="s" s="13">
        <v>785</v>
      </c>
      <c r="C160" t="s" s="13">
        <v>893</v>
      </c>
      <c r="D160" s="14">
        <v>1.45149438335579</v>
      </c>
      <c r="E160" s="25"/>
      <c r="F160" s="15"/>
      <c r="G160" s="15"/>
      <c r="H160" s="15"/>
    </row>
    <row r="161" ht="20.05" customHeight="1">
      <c r="A161" s="12">
        <v>912</v>
      </c>
      <c r="B161" t="s" s="13">
        <v>785</v>
      </c>
      <c r="C161" t="s" s="13">
        <v>894</v>
      </c>
      <c r="D161" s="14">
        <v>0.414695547378416</v>
      </c>
      <c r="E161" t="s" s="13">
        <v>2305</v>
      </c>
      <c r="F161" s="15"/>
      <c r="G161" s="15"/>
      <c r="H161" s="15"/>
    </row>
    <row r="162" ht="20.05" customHeight="1">
      <c r="A162" s="12">
        <v>934</v>
      </c>
      <c r="B162" t="s" s="13">
        <v>785</v>
      </c>
      <c r="C162" t="s" s="13">
        <v>916</v>
      </c>
      <c r="D162" s="14">
        <v>0.102450114924519</v>
      </c>
      <c r="E162" s="25"/>
      <c r="F162" s="15"/>
      <c r="G162" s="15"/>
      <c r="H162" s="15"/>
    </row>
    <row r="163" ht="20.05" customHeight="1">
      <c r="A163" s="12">
        <v>956</v>
      </c>
      <c r="B163" t="s" s="13">
        <v>785</v>
      </c>
      <c r="C163" t="s" s="13">
        <v>938</v>
      </c>
      <c r="D163" s="14">
        <v>2.78230928437509</v>
      </c>
      <c r="E163" t="s" s="13">
        <v>938</v>
      </c>
      <c r="F163" s="15"/>
      <c r="G163" s="15"/>
      <c r="H163" s="15"/>
    </row>
    <row r="164" ht="20.05" customHeight="1">
      <c r="A164" s="12">
        <v>961</v>
      </c>
      <c r="B164" t="s" s="13">
        <v>785</v>
      </c>
      <c r="C164" t="s" s="13">
        <v>943</v>
      </c>
      <c r="D164" s="14">
        <v>0.53968467388259</v>
      </c>
      <c r="E164" t="s" s="13">
        <v>943</v>
      </c>
      <c r="F164" s="15"/>
      <c r="G164" s="15"/>
      <c r="H164" s="15"/>
    </row>
    <row r="165" ht="20.05" customHeight="1">
      <c r="A165" s="12">
        <v>963</v>
      </c>
      <c r="B165" t="s" s="13">
        <v>785</v>
      </c>
      <c r="C165" t="s" s="13">
        <v>945</v>
      </c>
      <c r="D165" s="14">
        <v>2.48027362254066</v>
      </c>
      <c r="E165" s="25"/>
      <c r="F165" s="15"/>
      <c r="G165" s="15"/>
      <c r="H165" s="15"/>
    </row>
    <row r="166" ht="20.05" customHeight="1">
      <c r="A166" s="12">
        <v>965</v>
      </c>
      <c r="B166" t="s" s="13">
        <v>785</v>
      </c>
      <c r="C166" t="s" s="13">
        <v>947</v>
      </c>
      <c r="D166" s="14">
        <v>0.832165924243168</v>
      </c>
      <c r="E166" s="25"/>
      <c r="F166" s="15"/>
      <c r="G166" s="15"/>
      <c r="H166" s="15"/>
    </row>
    <row r="167" ht="20.05" customHeight="1">
      <c r="A167" s="12">
        <v>966</v>
      </c>
      <c r="B167" t="s" s="13">
        <v>785</v>
      </c>
      <c r="C167" t="s" s="13">
        <v>948</v>
      </c>
      <c r="D167" s="14">
        <v>1.28122611723356</v>
      </c>
      <c r="E167" t="s" s="13">
        <v>2306</v>
      </c>
      <c r="F167" s="15"/>
      <c r="G167" s="15"/>
      <c r="H167" s="15"/>
    </row>
    <row r="168" ht="20.05" customHeight="1">
      <c r="A168" s="12">
        <v>983</v>
      </c>
      <c r="B168" t="s" s="13">
        <v>785</v>
      </c>
      <c r="C168" t="s" s="13">
        <v>965</v>
      </c>
      <c r="D168" s="14">
        <v>2.82734640147231</v>
      </c>
      <c r="E168" s="25"/>
      <c r="F168" s="15"/>
      <c r="G168" s="15"/>
      <c r="H168" s="15"/>
    </row>
    <row r="169" ht="20.05" customHeight="1">
      <c r="A169" s="12">
        <v>984</v>
      </c>
      <c r="B169" t="s" s="13">
        <v>785</v>
      </c>
      <c r="C169" t="s" s="13">
        <v>966</v>
      </c>
      <c r="D169" s="14">
        <v>2.0436621811191</v>
      </c>
      <c r="E169" s="25"/>
      <c r="F169" s="15"/>
      <c r="G169" s="15"/>
      <c r="H169" s="15"/>
    </row>
    <row r="170" ht="20.05" customHeight="1">
      <c r="A170" s="12">
        <v>985</v>
      </c>
      <c r="B170" t="s" s="13">
        <v>785</v>
      </c>
      <c r="C170" t="s" s="13">
        <v>967</v>
      </c>
      <c r="D170" s="14">
        <v>2.10857769087784</v>
      </c>
      <c r="E170" t="s" s="13">
        <v>2307</v>
      </c>
      <c r="F170" s="15"/>
      <c r="G170" s="15"/>
      <c r="H170" s="15"/>
    </row>
    <row r="171" ht="20.05" customHeight="1">
      <c r="A171" s="12">
        <v>988</v>
      </c>
      <c r="B171" t="s" s="13">
        <v>785</v>
      </c>
      <c r="C171" t="s" s="13">
        <v>970</v>
      </c>
      <c r="D171" s="14">
        <v>1.96668120787754</v>
      </c>
      <c r="E171" s="15"/>
      <c r="F171" s="15"/>
      <c r="G171" s="15"/>
      <c r="H171" s="15"/>
    </row>
    <row r="172" ht="20.05" customHeight="1">
      <c r="A172" s="12">
        <v>989</v>
      </c>
      <c r="B172" t="s" s="13">
        <v>785</v>
      </c>
      <c r="C172" t="s" s="13">
        <v>971</v>
      </c>
      <c r="D172" s="14">
        <v>2.85537838103665</v>
      </c>
      <c r="E172" s="25"/>
      <c r="F172" s="15"/>
      <c r="G172" s="15"/>
      <c r="H172" s="15"/>
    </row>
    <row r="173" ht="20.05" customHeight="1">
      <c r="A173" s="12">
        <v>990</v>
      </c>
      <c r="B173" t="s" s="13">
        <v>785</v>
      </c>
      <c r="C173" t="s" s="13">
        <v>972</v>
      </c>
      <c r="D173" s="14">
        <v>2.23030987170552</v>
      </c>
      <c r="E173" s="25"/>
      <c r="F173" s="15"/>
      <c r="G173" s="15"/>
      <c r="H173" s="15"/>
    </row>
    <row r="174" ht="20.05" customHeight="1">
      <c r="A174" s="12">
        <v>991</v>
      </c>
      <c r="B174" t="s" s="13">
        <v>785</v>
      </c>
      <c r="C174" t="s" s="13">
        <v>973</v>
      </c>
      <c r="D174" s="14">
        <v>3.81840732667361</v>
      </c>
      <c r="E174" s="25"/>
      <c r="F174" s="15"/>
      <c r="G174" s="15"/>
      <c r="H174" s="15"/>
    </row>
    <row r="175" ht="20.05" customHeight="1">
      <c r="A175" s="12">
        <v>992</v>
      </c>
      <c r="B175" t="s" s="13">
        <v>785</v>
      </c>
      <c r="C175" t="s" s="13">
        <v>974</v>
      </c>
      <c r="D175" s="14">
        <v>4.27087781983249</v>
      </c>
      <c r="E175" t="s" s="13">
        <v>2308</v>
      </c>
      <c r="F175" s="15"/>
      <c r="G175" s="15"/>
      <c r="H175" s="15"/>
    </row>
    <row r="176" ht="30" customHeight="1">
      <c r="A176" s="12">
        <v>1001</v>
      </c>
      <c r="B176" t="s" s="13">
        <v>983</v>
      </c>
      <c r="C176" t="s" s="13">
        <v>984</v>
      </c>
      <c r="D176" s="14">
        <v>3.10942699247175</v>
      </c>
      <c r="E176" s="25"/>
      <c r="F176" s="15"/>
      <c r="G176" s="15"/>
      <c r="H176" s="15"/>
    </row>
    <row r="177" ht="20.05" customHeight="1">
      <c r="A177" s="12">
        <v>1043</v>
      </c>
      <c r="B177" t="s" s="13">
        <v>988</v>
      </c>
      <c r="C177" t="s" s="13">
        <v>1027</v>
      </c>
      <c r="D177" s="14">
        <v>2.7539162713293</v>
      </c>
      <c r="E177" s="15"/>
      <c r="F177" s="15"/>
      <c r="G177" s="15"/>
      <c r="H177" s="15"/>
    </row>
    <row r="178" ht="20.05" customHeight="1">
      <c r="A178" s="12">
        <v>1044</v>
      </c>
      <c r="B178" t="s" s="13">
        <v>988</v>
      </c>
      <c r="C178" t="s" s="13">
        <v>1028</v>
      </c>
      <c r="D178" s="14">
        <v>2.97630869266575</v>
      </c>
      <c r="E178" s="15"/>
      <c r="F178" s="15"/>
      <c r="G178" s="15"/>
      <c r="H178" s="15"/>
    </row>
    <row r="179" ht="20.05" customHeight="1">
      <c r="A179" s="12">
        <v>1045</v>
      </c>
      <c r="B179" t="s" s="13">
        <v>988</v>
      </c>
      <c r="C179" t="s" s="13">
        <v>1029</v>
      </c>
      <c r="D179" s="14">
        <v>3.07915973157837</v>
      </c>
      <c r="E179" s="25"/>
      <c r="F179" s="15"/>
      <c r="G179" s="15"/>
      <c r="H179" s="15"/>
    </row>
    <row r="180" ht="20.05" customHeight="1">
      <c r="A180" s="12">
        <v>1046</v>
      </c>
      <c r="B180" t="s" s="13">
        <v>988</v>
      </c>
      <c r="C180" t="s" s="13">
        <v>1030</v>
      </c>
      <c r="D180" s="14">
        <v>2.4201265056818</v>
      </c>
      <c r="E180" s="25"/>
      <c r="F180" s="15"/>
      <c r="G180" s="15"/>
      <c r="H180" s="15"/>
    </row>
    <row r="181" ht="20.05" customHeight="1">
      <c r="A181" s="12">
        <v>1047</v>
      </c>
      <c r="B181" t="s" s="13">
        <v>988</v>
      </c>
      <c r="C181" t="s" s="13">
        <v>1031</v>
      </c>
      <c r="D181" s="14">
        <v>2.87926430696458</v>
      </c>
      <c r="E181" s="25"/>
      <c r="F181" s="15"/>
      <c r="G181" s="15"/>
      <c r="H181" s="15"/>
    </row>
    <row r="182" ht="20.05" customHeight="1">
      <c r="A182" s="12">
        <v>1048</v>
      </c>
      <c r="B182" t="s" s="13">
        <v>988</v>
      </c>
      <c r="C182" t="s" s="13">
        <v>1032</v>
      </c>
      <c r="D182" s="14">
        <v>0.470932912007622</v>
      </c>
      <c r="E182" t="s" s="13">
        <v>2309</v>
      </c>
      <c r="F182" s="15"/>
      <c r="G182" s="15"/>
      <c r="H182" s="15"/>
    </row>
    <row r="183" ht="20.05" customHeight="1">
      <c r="A183" s="12">
        <v>1067</v>
      </c>
      <c r="B183" t="s" s="13">
        <v>988</v>
      </c>
      <c r="C183" t="s" s="13">
        <v>1051</v>
      </c>
      <c r="D183" s="14">
        <v>0.571749842592447</v>
      </c>
      <c r="E183" s="25"/>
      <c r="F183" s="15"/>
      <c r="G183" s="15"/>
      <c r="H183" s="15"/>
    </row>
    <row r="184" ht="20.05" customHeight="1">
      <c r="A184" s="12">
        <v>1068</v>
      </c>
      <c r="B184" t="s" s="13">
        <v>988</v>
      </c>
      <c r="C184" t="s" s="13">
        <v>1052</v>
      </c>
      <c r="D184" s="14">
        <v>4.10927061729444</v>
      </c>
      <c r="E184" t="s" s="13">
        <v>2166</v>
      </c>
      <c r="F184" s="15"/>
      <c r="G184" s="15"/>
      <c r="H184" s="15"/>
    </row>
    <row r="185" ht="20.05" customHeight="1">
      <c r="A185" s="12">
        <v>1073</v>
      </c>
      <c r="B185" t="s" s="13">
        <v>988</v>
      </c>
      <c r="C185" t="s" s="13">
        <v>1057</v>
      </c>
      <c r="D185" s="14">
        <v>1.31124974241534</v>
      </c>
      <c r="E185" t="s" s="13">
        <v>1057</v>
      </c>
      <c r="F185" s="15"/>
      <c r="G185" s="15"/>
      <c r="H185" s="15"/>
    </row>
    <row r="186" ht="20.05" customHeight="1">
      <c r="A186" s="12">
        <v>1080</v>
      </c>
      <c r="B186" t="s" s="13">
        <v>988</v>
      </c>
      <c r="C186" t="s" s="13">
        <v>1064</v>
      </c>
      <c r="D186" s="14">
        <v>3.0575004188806</v>
      </c>
      <c r="E186" t="s" s="13">
        <v>1064</v>
      </c>
      <c r="F186" s="15"/>
      <c r="G186" s="15"/>
      <c r="H186" s="15"/>
    </row>
    <row r="187" ht="20.05" customHeight="1">
      <c r="A187" s="12">
        <v>1083</v>
      </c>
      <c r="B187" t="s" s="13">
        <v>988</v>
      </c>
      <c r="C187" t="s" s="13">
        <v>1067</v>
      </c>
      <c r="D187" s="14">
        <v>0.366266224853006</v>
      </c>
      <c r="E187" t="s" s="13">
        <v>1067</v>
      </c>
      <c r="F187" s="15"/>
      <c r="G187" s="15"/>
      <c r="H187" s="15"/>
    </row>
    <row r="188" ht="20.05" customHeight="1">
      <c r="A188" s="14">
        <v>1085</v>
      </c>
      <c r="B188" t="s" s="28">
        <v>988</v>
      </c>
      <c r="C188" t="s" s="28">
        <v>1069</v>
      </c>
      <c r="D188" s="14">
        <v>0.309968864563941</v>
      </c>
      <c r="E188" t="s" s="13">
        <v>1069</v>
      </c>
      <c r="F188" s="15"/>
      <c r="G188" s="15"/>
      <c r="H188" s="15"/>
    </row>
    <row r="189" ht="20.05" customHeight="1">
      <c r="A189" s="14">
        <v>1088</v>
      </c>
      <c r="B189" t="s" s="28">
        <v>988</v>
      </c>
      <c r="C189" t="s" s="28">
        <v>1072</v>
      </c>
      <c r="D189" s="14">
        <v>0.506127575953321</v>
      </c>
      <c r="E189" t="s" s="13">
        <v>1072</v>
      </c>
      <c r="F189" s="15"/>
      <c r="G189" s="15"/>
      <c r="H189" s="15"/>
    </row>
    <row r="190" ht="20.05" customHeight="1">
      <c r="A190" s="14">
        <v>1102</v>
      </c>
      <c r="B190" t="s" s="28">
        <v>988</v>
      </c>
      <c r="C190" t="s" s="28">
        <v>1086</v>
      </c>
      <c r="D190" s="14">
        <v>3.51971767529682</v>
      </c>
      <c r="E190" s="15"/>
      <c r="F190" s="15"/>
      <c r="G190" s="15"/>
      <c r="H190" s="15"/>
    </row>
    <row r="191" ht="20.05" customHeight="1">
      <c r="A191" s="14">
        <v>1103</v>
      </c>
      <c r="B191" t="s" s="28">
        <v>988</v>
      </c>
      <c r="C191" t="s" s="28">
        <v>1087</v>
      </c>
      <c r="D191" s="14">
        <v>5.74214984467827</v>
      </c>
      <c r="E191" t="s" s="13">
        <v>2087</v>
      </c>
      <c r="F191" s="15"/>
      <c r="G191" s="15"/>
      <c r="H191" s="15"/>
    </row>
    <row r="192" ht="20.05" customHeight="1">
      <c r="A192" s="14">
        <v>1110</v>
      </c>
      <c r="B192" t="s" s="28">
        <v>988</v>
      </c>
      <c r="C192" t="s" s="28">
        <v>1094</v>
      </c>
      <c r="D192" s="14">
        <v>0.0396846738825897</v>
      </c>
      <c r="E192" t="s" s="28">
        <v>1094</v>
      </c>
      <c r="F192" s="15"/>
      <c r="G192" s="15"/>
      <c r="H192" s="15"/>
    </row>
    <row r="193" ht="20.05" customHeight="1">
      <c r="A193" s="14">
        <v>1125</v>
      </c>
      <c r="B193" t="s" s="28">
        <v>988</v>
      </c>
      <c r="C193" t="s" s="28">
        <v>1109</v>
      </c>
      <c r="D193" s="14">
        <v>1.56240455310276</v>
      </c>
      <c r="E193" t="s" s="13">
        <v>1109</v>
      </c>
      <c r="F193" s="15"/>
      <c r="G193" s="15"/>
      <c r="H193" s="15"/>
    </row>
    <row r="194" ht="20.05" customHeight="1">
      <c r="A194" s="14">
        <v>1148</v>
      </c>
      <c r="B194" t="s" s="28">
        <v>988</v>
      </c>
      <c r="C194" t="s" s="28">
        <v>1132</v>
      </c>
      <c r="D194" s="14">
        <v>1.13802453540462</v>
      </c>
      <c r="E194" t="s" s="28">
        <v>1132</v>
      </c>
      <c r="F194" s="15"/>
      <c r="G194" s="15"/>
      <c r="H194" s="15"/>
    </row>
    <row r="195" ht="20.05" customHeight="1">
      <c r="A195" s="14">
        <v>1179</v>
      </c>
      <c r="B195" t="s" s="28">
        <v>988</v>
      </c>
      <c r="C195" t="s" s="28">
        <v>1163</v>
      </c>
      <c r="D195" s="14">
        <v>0.881718707156389</v>
      </c>
      <c r="E195" s="25"/>
      <c r="F195" s="15"/>
      <c r="G195" s="15"/>
      <c r="H195" s="15"/>
    </row>
    <row r="196" ht="20.05" customHeight="1">
      <c r="A196" s="14">
        <v>1193</v>
      </c>
      <c r="B196" t="s" s="28">
        <v>1169</v>
      </c>
      <c r="C196" t="s" s="28">
        <v>1179</v>
      </c>
      <c r="D196" s="14">
        <v>1.05589541272878</v>
      </c>
      <c r="E196" t="s" s="13">
        <v>1179</v>
      </c>
      <c r="F196" s="15"/>
      <c r="G196" s="15"/>
      <c r="H196" s="15"/>
    </row>
    <row r="197" ht="20.05" customHeight="1">
      <c r="A197" s="14">
        <v>1199</v>
      </c>
      <c r="B197" t="s" s="28">
        <v>1169</v>
      </c>
      <c r="C197" t="s" s="28">
        <v>1185</v>
      </c>
      <c r="D197" s="14">
        <v>0.142134788807109</v>
      </c>
      <c r="E197" t="s" s="28">
        <v>1185</v>
      </c>
      <c r="F197" s="15"/>
      <c r="G197" s="15"/>
      <c r="H197" s="15"/>
    </row>
    <row r="198" ht="20.05" customHeight="1">
      <c r="A198" s="14">
        <v>1202</v>
      </c>
      <c r="B198" t="s" s="28">
        <v>1169</v>
      </c>
      <c r="C198" t="s" s="28">
        <v>1188</v>
      </c>
      <c r="D198" s="14">
        <v>0.687412615645675</v>
      </c>
      <c r="E198" t="s" s="13">
        <v>1188</v>
      </c>
      <c r="F198" s="15"/>
      <c r="G198" s="15"/>
      <c r="H198" s="15"/>
    </row>
    <row r="199" ht="20.05" customHeight="1">
      <c r="A199" s="14">
        <v>1219</v>
      </c>
      <c r="B199" t="s" s="28">
        <v>1169</v>
      </c>
      <c r="C199" t="s" s="28">
        <v>1205</v>
      </c>
      <c r="D199" s="14">
        <v>1.13077475055707</v>
      </c>
      <c r="E199" t="s" s="28">
        <v>1205</v>
      </c>
      <c r="F199" s="15"/>
      <c r="G199" s="15"/>
      <c r="H199" s="15"/>
    </row>
    <row r="200" ht="20.05" customHeight="1">
      <c r="A200" s="14">
        <v>1221</v>
      </c>
      <c r="B200" t="s" s="28">
        <v>1169</v>
      </c>
      <c r="C200" t="s" s="28">
        <v>1207</v>
      </c>
      <c r="D200" s="14">
        <v>0.914695547378416</v>
      </c>
      <c r="E200" t="s" s="28">
        <v>1207</v>
      </c>
      <c r="F200" s="15"/>
      <c r="G200" s="15"/>
      <c r="H200" s="15"/>
    </row>
    <row r="201" ht="20.05" customHeight="1">
      <c r="A201" s="14">
        <v>1258</v>
      </c>
      <c r="B201" t="s" s="28">
        <v>1169</v>
      </c>
      <c r="C201" t="s" s="28">
        <v>1244</v>
      </c>
      <c r="D201" s="14">
        <v>0.309968864563941</v>
      </c>
      <c r="E201" t="s" s="28">
        <v>1244</v>
      </c>
      <c r="F201" s="15"/>
      <c r="G201" s="15"/>
      <c r="H201" s="15"/>
    </row>
    <row r="202" ht="20.05" customHeight="1">
      <c r="A202" s="14">
        <v>1262</v>
      </c>
      <c r="B202" t="s" s="28">
        <v>1169</v>
      </c>
      <c r="C202" t="s" s="28">
        <v>1248</v>
      </c>
      <c r="D202" s="14">
        <v>1.51501687473452</v>
      </c>
      <c r="E202" t="s" s="13">
        <v>1248</v>
      </c>
      <c r="F202" s="15"/>
      <c r="G202" s="15"/>
      <c r="H202" s="15"/>
    </row>
    <row r="203" ht="20.05" customHeight="1">
      <c r="A203" s="14">
        <v>1268</v>
      </c>
      <c r="B203" t="s" s="28">
        <v>1169</v>
      </c>
      <c r="C203" t="s" s="28">
        <v>1254</v>
      </c>
      <c r="D203" s="14">
        <v>1.33516400496065</v>
      </c>
      <c r="E203" t="s" s="13">
        <v>1254</v>
      </c>
      <c r="F203" s="15"/>
      <c r="G203" s="15"/>
      <c r="H203" s="15"/>
    </row>
    <row r="204" ht="20.05" customHeight="1">
      <c r="A204" s="14">
        <v>1282</v>
      </c>
      <c r="B204" t="s" s="28">
        <v>1169</v>
      </c>
      <c r="C204" t="s" s="28">
        <v>1268</v>
      </c>
      <c r="D204" s="14">
        <v>1.07174984259245</v>
      </c>
      <c r="E204" t="s" s="13">
        <v>1268</v>
      </c>
      <c r="F204" s="15"/>
      <c r="G204" s="15"/>
      <c r="H204" s="15"/>
    </row>
    <row r="205" ht="20.05" customHeight="1">
      <c r="A205" s="14">
        <v>1285</v>
      </c>
      <c r="B205" t="s" s="28">
        <v>1169</v>
      </c>
      <c r="C205" t="s" s="28">
        <v>1271</v>
      </c>
      <c r="D205" s="14">
        <v>0.238959362127727</v>
      </c>
      <c r="E205" t="s" s="13">
        <v>1271</v>
      </c>
      <c r="F205" s="15"/>
      <c r="G205" s="15"/>
      <c r="H205" s="15"/>
    </row>
    <row r="206" ht="20.05" customHeight="1">
      <c r="A206" s="14">
        <v>1301</v>
      </c>
      <c r="B206" t="s" s="28">
        <v>1169</v>
      </c>
      <c r="C206" t="s" s="28">
        <v>1287</v>
      </c>
      <c r="D206" s="14">
        <v>1.42935988001121</v>
      </c>
      <c r="E206" t="s" s="13">
        <v>1287</v>
      </c>
      <c r="F206" s="15"/>
      <c r="G206" s="15"/>
      <c r="H206" s="15"/>
    </row>
    <row r="207" ht="20.05" customHeight="1">
      <c r="A207" s="14">
        <v>1306</v>
      </c>
      <c r="B207" t="s" s="28">
        <v>1169</v>
      </c>
      <c r="C207" t="s" s="28">
        <v>1292</v>
      </c>
      <c r="D207" s="14">
        <v>0.832165924243168</v>
      </c>
      <c r="E207" t="s" s="28">
        <v>1292</v>
      </c>
      <c r="F207" s="15"/>
      <c r="G207" s="15"/>
      <c r="H207" s="15"/>
    </row>
    <row r="208" ht="20.05" customHeight="1">
      <c r="A208" s="14">
        <v>1321</v>
      </c>
      <c r="B208" t="s" s="28">
        <v>1169</v>
      </c>
      <c r="C208" t="s" s="28">
        <v>1307</v>
      </c>
      <c r="D208" s="14">
        <v>1.5607101337465</v>
      </c>
      <c r="E208" t="s" s="13">
        <v>1307</v>
      </c>
      <c r="F208" s="15"/>
      <c r="G208" s="15"/>
      <c r="H208" s="15"/>
    </row>
    <row r="209" ht="20.05" customHeight="1">
      <c r="A209" s="14">
        <v>1325</v>
      </c>
      <c r="B209" t="s" s="28">
        <v>1169</v>
      </c>
      <c r="C209" t="s" s="28">
        <v>1311</v>
      </c>
      <c r="D209" s="14">
        <v>0.555895412728778</v>
      </c>
      <c r="E209" t="s" s="13">
        <v>1311</v>
      </c>
      <c r="F209" s="15"/>
      <c r="G209" s="15"/>
      <c r="H209" s="15"/>
    </row>
    <row r="210" ht="20.05" customHeight="1">
      <c r="A210" s="14">
        <v>1337</v>
      </c>
      <c r="B210" t="s" s="28">
        <v>1169</v>
      </c>
      <c r="C210" t="s" s="28">
        <v>1323</v>
      </c>
      <c r="D210" s="14">
        <v>5.10514798008244</v>
      </c>
      <c r="E210" t="s" s="13">
        <v>1323</v>
      </c>
      <c r="F210" s="15"/>
      <c r="G210" s="15"/>
      <c r="H210" s="15"/>
    </row>
    <row r="211" ht="20.05" customHeight="1">
      <c r="A211" s="14">
        <v>1346</v>
      </c>
      <c r="B211" t="s" s="28">
        <v>1169</v>
      </c>
      <c r="C211" t="s" s="28">
        <v>1332</v>
      </c>
      <c r="D211" s="14">
        <v>2.18779237218008</v>
      </c>
      <c r="E211" t="s" s="13">
        <v>1332</v>
      </c>
      <c r="F211" s="15"/>
      <c r="G211" s="15"/>
      <c r="H211" s="15"/>
    </row>
    <row r="212" ht="20.05" customHeight="1">
      <c r="A212" s="14">
        <v>1360</v>
      </c>
      <c r="B212" t="s" s="28">
        <v>1346</v>
      </c>
      <c r="C212" t="s" s="28">
        <v>1347</v>
      </c>
      <c r="D212" s="14">
        <v>3.35152428304516</v>
      </c>
      <c r="E212" s="25"/>
      <c r="F212" s="15"/>
      <c r="G212" s="15"/>
      <c r="H212" s="15"/>
    </row>
    <row r="213" ht="20.05" customHeight="1">
      <c r="A213" s="14">
        <v>1387</v>
      </c>
      <c r="B213" t="s" s="28">
        <v>1351</v>
      </c>
      <c r="C213" t="s" s="28">
        <v>1367</v>
      </c>
      <c r="D213" s="14">
        <v>0.414295046919014</v>
      </c>
      <c r="E213" t="s" s="13">
        <v>1367</v>
      </c>
      <c r="F213" s="15"/>
      <c r="G213" s="15"/>
      <c r="H213" s="15"/>
    </row>
    <row r="214" ht="20.05" customHeight="1">
      <c r="A214" s="14">
        <v>1398</v>
      </c>
      <c r="B214" t="s" s="28">
        <v>1351</v>
      </c>
      <c r="C214" t="s" s="28">
        <v>1378</v>
      </c>
      <c r="D214" s="14">
        <v>1.49955369629403</v>
      </c>
      <c r="E214" t="s" s="13">
        <v>1378</v>
      </c>
      <c r="F214" s="15"/>
      <c r="G214" s="15"/>
      <c r="H214" s="15"/>
    </row>
    <row r="215" ht="20.05" customHeight="1">
      <c r="A215" s="14">
        <v>1401</v>
      </c>
      <c r="B215" t="s" s="28">
        <v>1351</v>
      </c>
      <c r="C215" t="s" s="28">
        <v>1381</v>
      </c>
      <c r="D215" s="14">
        <v>0.69418939196111</v>
      </c>
      <c r="E215" s="25"/>
      <c r="F215" s="15"/>
      <c r="G215" s="15"/>
      <c r="H215" s="15"/>
    </row>
    <row r="216" ht="20.05" customHeight="1">
      <c r="A216" s="14">
        <v>1402</v>
      </c>
      <c r="B216" t="s" s="28">
        <v>1351</v>
      </c>
      <c r="C216" t="s" s="28">
        <v>1382</v>
      </c>
      <c r="D216" s="14">
        <v>2.14994790638181</v>
      </c>
      <c r="E216" s="25"/>
      <c r="F216" s="15"/>
      <c r="G216" s="15"/>
      <c r="H216" s="15"/>
    </row>
    <row r="217" ht="20.05" customHeight="1">
      <c r="A217" s="14">
        <v>1403</v>
      </c>
      <c r="B217" t="s" s="28">
        <v>1351</v>
      </c>
      <c r="C217" t="s" s="28">
        <v>1383</v>
      </c>
      <c r="D217" s="14">
        <v>0.131896959451303</v>
      </c>
      <c r="E217" t="s" s="28">
        <v>2310</v>
      </c>
      <c r="F217" s="15"/>
      <c r="G217" s="15"/>
      <c r="H217" s="15"/>
    </row>
    <row r="218" ht="20.05" customHeight="1">
      <c r="A218" s="14">
        <v>1407</v>
      </c>
      <c r="B218" t="s" s="28">
        <v>1351</v>
      </c>
      <c r="C218" t="s" s="28">
        <v>1387</v>
      </c>
      <c r="D218" s="14">
        <v>2.26624234051003</v>
      </c>
      <c r="E218" t="s" s="28">
        <v>1387</v>
      </c>
      <c r="F218" s="15"/>
      <c r="G218" s="15"/>
      <c r="H218" s="15"/>
    </row>
    <row r="219" ht="20.05" customHeight="1">
      <c r="A219" s="14">
        <v>1426</v>
      </c>
      <c r="B219" t="s" s="28">
        <v>1351</v>
      </c>
      <c r="C219" t="s" s="28">
        <v>1406</v>
      </c>
      <c r="D219" s="14">
        <v>5.23921707001795</v>
      </c>
      <c r="E219" s="25"/>
      <c r="F219" s="15"/>
      <c r="G219" s="15"/>
      <c r="H219" s="15"/>
    </row>
    <row r="220" ht="20.05" customHeight="1">
      <c r="A220" s="14">
        <v>1427</v>
      </c>
      <c r="B220" t="s" s="28">
        <v>1351</v>
      </c>
      <c r="C220" t="s" s="28">
        <v>1407</v>
      </c>
      <c r="D220" s="14">
        <v>1.30742167680662</v>
      </c>
      <c r="E220" s="25"/>
      <c r="F220" s="15"/>
      <c r="G220" s="15"/>
      <c r="H220" s="15"/>
    </row>
    <row r="221" ht="20.05" customHeight="1">
      <c r="A221" s="14">
        <v>1428</v>
      </c>
      <c r="B221" t="s" s="28">
        <v>1351</v>
      </c>
      <c r="C221" t="s" s="28">
        <v>1408</v>
      </c>
      <c r="D221" s="14">
        <v>3.35672600175249</v>
      </c>
      <c r="E221" t="s" s="13">
        <v>2311</v>
      </c>
      <c r="F221" s="15"/>
      <c r="G221" s="15"/>
      <c r="H221" s="15"/>
    </row>
    <row r="222" ht="20.05" customHeight="1">
      <c r="A222" s="14">
        <v>1430</v>
      </c>
      <c r="B222" t="s" s="28">
        <v>1351</v>
      </c>
      <c r="C222" t="s" s="28">
        <v>1410</v>
      </c>
      <c r="D222" s="14">
        <v>0.24780859289884</v>
      </c>
      <c r="E222" s="25"/>
      <c r="F222" s="15"/>
      <c r="G222" s="15"/>
      <c r="H222" s="15"/>
    </row>
    <row r="223" ht="20.05" customHeight="1">
      <c r="A223" s="14">
        <v>1431</v>
      </c>
      <c r="B223" t="s" s="28">
        <v>1351</v>
      </c>
      <c r="C223" t="s" s="28">
        <v>1411</v>
      </c>
      <c r="D223" s="14">
        <v>6.34077233549731</v>
      </c>
      <c r="E223" t="s" s="13">
        <v>2024</v>
      </c>
      <c r="F223" s="15"/>
      <c r="G223" s="15"/>
      <c r="H223" s="15"/>
    </row>
    <row r="224" ht="20.05" customHeight="1">
      <c r="A224" s="14">
        <v>1439</v>
      </c>
      <c r="B224" t="s" s="28">
        <v>1351</v>
      </c>
      <c r="C224" t="s" s="28">
        <v>1419</v>
      </c>
      <c r="D224" s="14">
        <v>2.35463144961006</v>
      </c>
      <c r="E224" t="s" s="13">
        <v>1419</v>
      </c>
      <c r="F224" s="15"/>
      <c r="G224" s="15"/>
      <c r="H224" s="15"/>
    </row>
    <row r="225" ht="20.05" customHeight="1">
      <c r="A225" s="14">
        <v>1443</v>
      </c>
      <c r="B225" t="s" s="28">
        <v>1351</v>
      </c>
      <c r="C225" t="s" s="28">
        <v>1068</v>
      </c>
      <c r="D225" s="14">
        <v>0.46588276512323</v>
      </c>
      <c r="E225" t="s" s="13">
        <v>1068</v>
      </c>
      <c r="F225" s="15"/>
      <c r="G225" s="15"/>
      <c r="H225" s="15"/>
    </row>
    <row r="226" ht="20.05" customHeight="1">
      <c r="A226" s="14">
        <v>1453</v>
      </c>
      <c r="B226" t="s" s="28">
        <v>1351</v>
      </c>
      <c r="C226" t="s" s="28">
        <v>1430</v>
      </c>
      <c r="D226" s="14">
        <v>0.187412615645675</v>
      </c>
      <c r="E226" t="s" s="13">
        <v>1430</v>
      </c>
      <c r="F226" s="15"/>
      <c r="G226" s="15"/>
      <c r="H226" s="15"/>
    </row>
    <row r="227" ht="20.05" customHeight="1">
      <c r="A227" s="14">
        <v>1455</v>
      </c>
      <c r="B227" t="s" s="28">
        <v>1351</v>
      </c>
      <c r="C227" t="s" s="28">
        <v>1432</v>
      </c>
      <c r="D227" s="14">
        <v>1.69639701719619</v>
      </c>
      <c r="E227" t="s" s="13">
        <v>1432</v>
      </c>
      <c r="F227" s="15"/>
      <c r="G227" s="15"/>
      <c r="H227" s="15"/>
    </row>
    <row r="228" ht="20.05" customHeight="1">
      <c r="A228" s="14">
        <v>1484</v>
      </c>
      <c r="B228" t="s" s="28">
        <v>1351</v>
      </c>
      <c r="C228" t="s" s="28">
        <v>1457</v>
      </c>
      <c r="D228" s="14">
        <v>1.77949151704037</v>
      </c>
      <c r="E228" t="s" s="13">
        <v>1457</v>
      </c>
      <c r="F228" s="15"/>
      <c r="G228" s="15"/>
      <c r="H228" s="15"/>
    </row>
    <row r="229" ht="20.05" customHeight="1">
      <c r="A229" s="14">
        <v>1552</v>
      </c>
      <c r="B229" t="s" s="28">
        <v>1516</v>
      </c>
      <c r="C229" t="s" s="28">
        <v>1526</v>
      </c>
      <c r="D229" s="14">
        <v>1.74814936389805</v>
      </c>
      <c r="E229" t="s" s="13">
        <v>1526</v>
      </c>
      <c r="F229" s="15"/>
      <c r="G229" s="15"/>
      <c r="H229" s="15"/>
    </row>
    <row r="230" ht="20.05" customHeight="1">
      <c r="A230" s="14">
        <v>1555</v>
      </c>
      <c r="B230" t="s" s="28">
        <v>1516</v>
      </c>
      <c r="C230" t="s" s="28">
        <v>1529</v>
      </c>
      <c r="D230" s="14">
        <v>0.958797549948386</v>
      </c>
      <c r="E230" t="s" s="13">
        <v>1529</v>
      </c>
      <c r="F230" s="15"/>
      <c r="G230" s="15"/>
      <c r="H230" s="15"/>
    </row>
    <row r="231" ht="20.05" customHeight="1">
      <c r="A231" s="14">
        <v>1557</v>
      </c>
      <c r="B231" t="s" s="28">
        <v>1516</v>
      </c>
      <c r="C231" t="s" s="28">
        <v>1531</v>
      </c>
      <c r="D231" s="14">
        <v>4.33954882495029</v>
      </c>
      <c r="E231" t="s" s="13">
        <v>1531</v>
      </c>
      <c r="F231" s="15"/>
      <c r="G231" s="15"/>
      <c r="H231" s="15"/>
    </row>
    <row r="232" ht="20.05" customHeight="1">
      <c r="A232" s="14">
        <v>1561</v>
      </c>
      <c r="B232" t="s" s="28">
        <v>1516</v>
      </c>
      <c r="C232" t="s" s="28">
        <v>1534</v>
      </c>
      <c r="D232" s="14">
        <v>0.961859238652493</v>
      </c>
      <c r="E232" t="s" s="28">
        <v>1534</v>
      </c>
      <c r="F232" s="15"/>
      <c r="G232" s="15"/>
      <c r="H232" s="15"/>
    </row>
    <row r="233" ht="20.05" customHeight="1">
      <c r="A233" s="14">
        <v>1576</v>
      </c>
      <c r="B233" t="s" s="28">
        <v>1516</v>
      </c>
      <c r="C233" t="s" s="28">
        <v>1549</v>
      </c>
      <c r="D233" s="14">
        <v>2.87932576885874</v>
      </c>
      <c r="E233" t="s" s="28">
        <v>1549</v>
      </c>
      <c r="F233" s="15"/>
      <c r="G233" s="15"/>
      <c r="H233" s="15"/>
    </row>
    <row r="234" ht="20.05" customHeight="1">
      <c r="A234" s="14">
        <v>1580</v>
      </c>
      <c r="B234" t="s" s="28">
        <v>1516</v>
      </c>
      <c r="C234" t="s" s="28">
        <v>1553</v>
      </c>
      <c r="D234" s="14">
        <v>1.72984351768357</v>
      </c>
      <c r="E234" t="s" s="13">
        <v>1553</v>
      </c>
      <c r="F234" s="15"/>
      <c r="G234" s="15"/>
      <c r="H234" s="15"/>
    </row>
    <row r="235" ht="20.05" customHeight="1">
      <c r="A235" s="14">
        <v>1583</v>
      </c>
      <c r="B235" t="s" s="28">
        <v>1516</v>
      </c>
      <c r="C235" t="s" s="28">
        <v>1556</v>
      </c>
      <c r="D235" s="14">
        <v>3.15152992511763</v>
      </c>
      <c r="E235" t="s" s="13">
        <v>1556</v>
      </c>
      <c r="F235" s="15"/>
      <c r="G235" s="15"/>
      <c r="H235" s="15"/>
    </row>
    <row r="236" ht="20.05" customHeight="1">
      <c r="A236" s="14">
        <v>1611</v>
      </c>
      <c r="B236" t="s" s="28">
        <v>1516</v>
      </c>
      <c r="C236" t="s" s="28">
        <v>1584</v>
      </c>
      <c r="D236" s="14">
        <v>1.58345631348803</v>
      </c>
      <c r="E236" t="s" s="13">
        <v>1584</v>
      </c>
      <c r="F236" s="15"/>
      <c r="G236" s="15"/>
      <c r="H236" s="15"/>
    </row>
    <row r="237" ht="20.05" customHeight="1">
      <c r="A237" s="14">
        <v>1621</v>
      </c>
      <c r="B237" t="s" s="28">
        <v>1516</v>
      </c>
      <c r="C237" t="s" s="28">
        <v>1594</v>
      </c>
      <c r="D237" s="14">
        <v>0.49178621343264</v>
      </c>
      <c r="E237" t="s" s="13">
        <v>1594</v>
      </c>
      <c r="F237" s="15"/>
      <c r="G237" s="15"/>
      <c r="H237" s="15"/>
    </row>
    <row r="238" ht="20.05" customHeight="1">
      <c r="A238" s="14">
        <v>1658</v>
      </c>
      <c r="B238" t="s" s="28">
        <v>1516</v>
      </c>
      <c r="C238" t="s" s="28">
        <v>1631</v>
      </c>
      <c r="D238" s="14">
        <v>0.853700285189111</v>
      </c>
      <c r="E238" t="s" s="13">
        <v>1631</v>
      </c>
      <c r="F238" s="15"/>
      <c r="G238" s="15"/>
      <c r="H238" s="15"/>
    </row>
    <row r="239" ht="20.05" customHeight="1">
      <c r="A239" s="14">
        <v>1678</v>
      </c>
      <c r="B239" t="s" s="28">
        <v>1516</v>
      </c>
      <c r="C239" t="s" s="28">
        <v>1651</v>
      </c>
      <c r="D239" s="14">
        <v>1.56286495649077</v>
      </c>
      <c r="E239" t="s" s="13">
        <v>1651</v>
      </c>
      <c r="F239" s="15"/>
      <c r="G239" s="15"/>
      <c r="H239" s="15"/>
    </row>
    <row r="240" ht="20.05" customHeight="1">
      <c r="A240" s="14">
        <v>1696</v>
      </c>
      <c r="B240" t="s" s="28">
        <v>1516</v>
      </c>
      <c r="C240" t="s" s="28">
        <v>1669</v>
      </c>
      <c r="D240" s="14">
        <v>3.93707383277995</v>
      </c>
      <c r="E240" t="s" s="13">
        <v>1669</v>
      </c>
      <c r="F240" s="15"/>
      <c r="G240" s="15"/>
      <c r="H240" s="15"/>
    </row>
    <row r="241" ht="20.05" customHeight="1">
      <c r="A241" s="14">
        <v>1705</v>
      </c>
      <c r="B241" t="s" s="28">
        <v>1516</v>
      </c>
      <c r="C241" t="s" s="28">
        <v>1678</v>
      </c>
      <c r="D241" s="14">
        <v>2.16458020363441</v>
      </c>
      <c r="E241" t="s" s="13">
        <v>1678</v>
      </c>
      <c r="F241" s="15"/>
      <c r="G241" s="15"/>
      <c r="H241" s="15"/>
    </row>
    <row r="242" ht="20.05" customHeight="1">
      <c r="A242" s="14">
        <v>1719</v>
      </c>
      <c r="B242" t="s" s="28">
        <v>1692</v>
      </c>
      <c r="C242" t="s" s="28">
        <v>1693</v>
      </c>
      <c r="D242" s="14">
        <v>4.02374097221431</v>
      </c>
      <c r="E242" s="25"/>
      <c r="F242" s="15"/>
      <c r="G242" s="15"/>
      <c r="H242" s="15"/>
    </row>
    <row r="243" ht="20.05" customHeight="1">
      <c r="A243" s="14">
        <v>1720</v>
      </c>
      <c r="B243" t="s" s="28">
        <v>1692</v>
      </c>
      <c r="C243" t="s" s="28">
        <v>1694</v>
      </c>
      <c r="D243" s="14">
        <v>1.1099252856575</v>
      </c>
      <c r="E243" s="25"/>
      <c r="F243" s="15"/>
      <c r="G243" s="15"/>
      <c r="H243" s="15"/>
    </row>
    <row r="244" ht="20.05" customHeight="1">
      <c r="A244" s="14">
        <v>1723</v>
      </c>
      <c r="B244" t="s" s="28">
        <v>1697</v>
      </c>
      <c r="C244" t="s" s="28">
        <v>1698</v>
      </c>
      <c r="D244" s="14">
        <v>1.33828376692462</v>
      </c>
      <c r="E244" s="25"/>
      <c r="F244" s="15"/>
      <c r="G244" s="15"/>
      <c r="H244" s="15"/>
    </row>
    <row r="245" ht="20.05" customHeight="1">
      <c r="A245" s="14">
        <v>1735</v>
      </c>
      <c r="B245" t="s" s="28">
        <v>1697</v>
      </c>
      <c r="C245" t="s" s="28">
        <v>1710</v>
      </c>
      <c r="D245" s="14">
        <v>2.52361519015668</v>
      </c>
      <c r="E245" s="15"/>
      <c r="F245" s="15"/>
      <c r="G245" s="15"/>
      <c r="H245" s="15"/>
    </row>
    <row r="246" ht="20.05" customHeight="1">
      <c r="A246" s="14">
        <v>1736</v>
      </c>
      <c r="B246" t="s" s="28">
        <v>1697</v>
      </c>
      <c r="C246" t="s" s="28">
        <v>1711</v>
      </c>
      <c r="D246" s="14">
        <v>4.50689366518666</v>
      </c>
      <c r="E246" s="15"/>
      <c r="F246" s="15"/>
      <c r="G246" s="15"/>
      <c r="H246" s="15"/>
    </row>
    <row r="247" ht="20.05" customHeight="1">
      <c r="A247" s="14">
        <v>1737</v>
      </c>
      <c r="B247" t="s" s="28">
        <v>1697</v>
      </c>
      <c r="C247" t="s" s="28">
        <v>1712</v>
      </c>
      <c r="D247" s="14">
        <v>4.09100023199924</v>
      </c>
      <c r="E247" s="15"/>
      <c r="F247" s="15"/>
      <c r="G247" s="15"/>
      <c r="H247" s="15"/>
    </row>
    <row r="248" ht="20.05" customHeight="1">
      <c r="A248" s="14">
        <v>1738</v>
      </c>
      <c r="B248" t="s" s="28">
        <v>1697</v>
      </c>
      <c r="C248" t="s" s="28">
        <v>1713</v>
      </c>
      <c r="D248" s="14">
        <v>2.46679009874053</v>
      </c>
      <c r="E248" s="15"/>
      <c r="F248" s="15"/>
      <c r="G248" s="15"/>
      <c r="H248" s="15"/>
    </row>
    <row r="249" ht="20.05" customHeight="1">
      <c r="A249" s="14">
        <v>1739</v>
      </c>
      <c r="B249" t="s" s="28">
        <v>1697</v>
      </c>
      <c r="C249" t="s" s="28">
        <v>1714</v>
      </c>
      <c r="D249" s="14">
        <v>0.0717498425924474</v>
      </c>
      <c r="E249" s="25"/>
      <c r="F249" s="15"/>
      <c r="G249" s="15"/>
      <c r="H249" s="15"/>
    </row>
    <row r="250" ht="20.05" customHeight="1">
      <c r="A250" s="14">
        <v>1740</v>
      </c>
      <c r="B250" t="s" s="28">
        <v>1697</v>
      </c>
      <c r="C250" t="s" s="28">
        <v>1715</v>
      </c>
      <c r="D250" s="14">
        <v>2.53132271635003</v>
      </c>
      <c r="E250" t="s" s="13">
        <v>2312</v>
      </c>
      <c r="F250" s="15"/>
      <c r="G250" s="15"/>
      <c r="H250" s="15"/>
    </row>
    <row r="251" ht="20.05" customHeight="1">
      <c r="A251" s="14">
        <v>1749</v>
      </c>
      <c r="B251" t="s" s="28">
        <v>1697</v>
      </c>
      <c r="C251" t="s" s="28">
        <v>1724</v>
      </c>
      <c r="D251" s="14">
        <v>0.15980527435406</v>
      </c>
      <c r="E251" t="s" s="13">
        <v>1724</v>
      </c>
      <c r="F251" s="15"/>
      <c r="G251" s="15"/>
      <c r="H251" s="15"/>
    </row>
    <row r="252" ht="20.05" customHeight="1">
      <c r="A252" s="14">
        <v>1754</v>
      </c>
      <c r="B252" t="s" s="28">
        <v>1697</v>
      </c>
      <c r="C252" t="s" s="28">
        <v>1729</v>
      </c>
      <c r="D252" s="14">
        <v>1.83768943985401</v>
      </c>
      <c r="E252" t="s" s="28">
        <v>1729</v>
      </c>
      <c r="F252" s="15"/>
      <c r="G252" s="15"/>
      <c r="H252" s="15"/>
    </row>
    <row r="253" ht="20.05" customHeight="1">
      <c r="A253" s="14">
        <v>1759</v>
      </c>
      <c r="B253" t="s" s="28">
        <v>1697</v>
      </c>
      <c r="C253" t="s" s="28">
        <v>1734</v>
      </c>
      <c r="D253" s="14">
        <v>2.91593261293544</v>
      </c>
      <c r="E253" s="15"/>
      <c r="F253" s="15"/>
      <c r="G253" s="15"/>
      <c r="H253" s="15"/>
    </row>
    <row r="254" ht="20.05" customHeight="1">
      <c r="A254" s="14">
        <v>1760</v>
      </c>
      <c r="B254" t="s" s="28">
        <v>1697</v>
      </c>
      <c r="C254" t="s" s="28">
        <v>1735</v>
      </c>
      <c r="D254" s="14">
        <v>2.22959078554001</v>
      </c>
      <c r="E254" s="25"/>
      <c r="F254" s="15"/>
      <c r="G254" s="15"/>
      <c r="H254" s="15"/>
    </row>
    <row r="255" ht="20.05" customHeight="1">
      <c r="A255" s="14">
        <v>1761</v>
      </c>
      <c r="B255" t="s" s="28">
        <v>1697</v>
      </c>
      <c r="C255" t="s" s="28">
        <v>1736</v>
      </c>
      <c r="D255" s="14">
        <v>1.34760133928016</v>
      </c>
      <c r="E255" s="25"/>
      <c r="F255" s="15"/>
      <c r="G255" s="15"/>
      <c r="H255" s="15"/>
    </row>
    <row r="256" ht="20.05" customHeight="1">
      <c r="A256" s="14">
        <v>1762</v>
      </c>
      <c r="B256" t="s" s="28">
        <v>1697</v>
      </c>
      <c r="C256" t="s" s="28">
        <v>1737</v>
      </c>
      <c r="D256" s="14">
        <v>3.41452921264756</v>
      </c>
      <c r="E256" t="s" s="13">
        <v>2313</v>
      </c>
      <c r="F256" s="15"/>
      <c r="G256" s="15"/>
      <c r="H256" s="15"/>
    </row>
    <row r="257" ht="20.05" customHeight="1">
      <c r="A257" s="14">
        <v>1764</v>
      </c>
      <c r="B257" t="s" s="28">
        <v>1697</v>
      </c>
      <c r="C257" t="s" s="28">
        <v>1739</v>
      </c>
      <c r="D257" s="14">
        <v>0.555895412728778</v>
      </c>
      <c r="E257" t="s" s="13">
        <v>1739</v>
      </c>
      <c r="F257" s="15"/>
      <c r="G257" s="15"/>
      <c r="H257" s="15"/>
    </row>
    <row r="258" ht="20.05" customHeight="1">
      <c r="A258" s="14">
        <v>1785</v>
      </c>
      <c r="B258" t="s" s="28">
        <v>1697</v>
      </c>
      <c r="C258" t="s" s="28">
        <v>1760</v>
      </c>
      <c r="D258" s="14">
        <v>0.617323786621545</v>
      </c>
      <c r="E258" t="s" s="28">
        <v>1760</v>
      </c>
      <c r="F258" s="15"/>
      <c r="G258" s="15"/>
      <c r="H258" s="15"/>
    </row>
    <row r="259" ht="20.05" customHeight="1">
      <c r="A259" s="14">
        <v>1787</v>
      </c>
      <c r="B259" t="s" s="28">
        <v>1697</v>
      </c>
      <c r="C259" t="s" s="28">
        <v>1762</v>
      </c>
      <c r="D259" s="14">
        <v>2.69648699889928</v>
      </c>
      <c r="E259" s="25"/>
      <c r="F259" s="15"/>
      <c r="G259" s="15"/>
      <c r="H259" s="15"/>
    </row>
    <row r="260" ht="20.05" customHeight="1">
      <c r="A260" s="14">
        <v>1788</v>
      </c>
      <c r="B260" t="s" s="28">
        <v>1697</v>
      </c>
      <c r="C260" t="s" s="28">
        <v>1763</v>
      </c>
      <c r="D260" s="14">
        <v>1.60170143762273</v>
      </c>
      <c r="E260" t="s" s="28">
        <v>2134</v>
      </c>
      <c r="F260" s="15"/>
      <c r="G260" s="15"/>
      <c r="H260" s="15"/>
    </row>
    <row r="261" ht="20.05" customHeight="1">
      <c r="A261" s="14">
        <v>1790</v>
      </c>
      <c r="B261" t="s" s="28">
        <v>1697</v>
      </c>
      <c r="C261" t="s" s="28">
        <v>1765</v>
      </c>
      <c r="D261" s="14">
        <v>1.38974904801773</v>
      </c>
      <c r="E261" t="s" s="13">
        <v>1765</v>
      </c>
      <c r="F261" s="15"/>
      <c r="G261" s="15"/>
      <c r="H261" s="15"/>
    </row>
    <row r="262" ht="20.05" customHeight="1">
      <c r="A262" s="14">
        <v>1810</v>
      </c>
      <c r="B262" t="s" s="28">
        <v>1697</v>
      </c>
      <c r="C262" t="s" s="28">
        <v>1785</v>
      </c>
      <c r="D262" s="14">
        <v>0.0396846738825897</v>
      </c>
      <c r="E262" t="s" s="13">
        <v>1785</v>
      </c>
      <c r="F262" s="15"/>
      <c r="G262" s="15"/>
      <c r="H262" s="15"/>
    </row>
    <row r="263" ht="20.05" customHeight="1">
      <c r="A263" s="14">
        <v>1824</v>
      </c>
      <c r="B263" t="s" s="28">
        <v>1697</v>
      </c>
      <c r="C263" t="s" s="28">
        <v>1799</v>
      </c>
      <c r="D263" s="14">
        <v>1.54268275460007</v>
      </c>
      <c r="E263" t="s" s="13">
        <v>1799</v>
      </c>
      <c r="F263" s="15"/>
      <c r="G263" s="15"/>
      <c r="H263" s="15"/>
    </row>
    <row r="264" ht="20.05" customHeight="1">
      <c r="A264" s="14">
        <v>1841</v>
      </c>
      <c r="B264" t="s" s="28">
        <v>1697</v>
      </c>
      <c r="C264" t="s" s="28">
        <v>1816</v>
      </c>
      <c r="D264" s="14">
        <v>0.270275688939291</v>
      </c>
      <c r="E264" t="s" s="13">
        <v>1816</v>
      </c>
      <c r="F264" s="15"/>
      <c r="G264" s="15"/>
      <c r="H264" s="15"/>
    </row>
  </sheetData>
  <conditionalFormatting sqref="D1:D187">
    <cfRule type="cellIs" dxfId="9" priority="1" operator="greaterThan" stopIfTrue="1">
      <formula>0</formula>
    </cfRule>
  </conditionalFormatting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1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H465"/>
  <sheetViews>
    <sheetView workbookViewId="0" showGridLines="0" defaultGridColor="1">
      <pane topLeftCell="A2" xSplit="0" ySplit="1" activePane="bottomLeft" state="frozen"/>
    </sheetView>
  </sheetViews>
  <sheetFormatPr defaultColWidth="16.3333" defaultRowHeight="19.9" customHeight="1" outlineLevelRow="0" outlineLevelCol="0"/>
  <cols>
    <col min="1" max="1" width="11.8516" style="38" customWidth="1"/>
    <col min="2" max="2" width="15.5" style="38" customWidth="1"/>
    <col min="3" max="3" width="20.6172" style="38" customWidth="1"/>
    <col min="4" max="4" width="8.375" style="38" customWidth="1"/>
    <col min="5" max="5" width="22.5078" style="38" customWidth="1"/>
    <col min="6" max="6" width="13.3359" style="38" customWidth="1"/>
    <col min="7" max="8" width="8.5" style="38" customWidth="1"/>
    <col min="9" max="16384" width="16.3516" style="38" customWidth="1"/>
  </cols>
  <sheetData>
    <row r="1" ht="20.25" customHeight="1">
      <c r="A1" t="s" s="2">
        <v>2</v>
      </c>
      <c r="B1" t="s" s="2">
        <v>1874</v>
      </c>
      <c r="C1" t="s" s="2">
        <v>1875</v>
      </c>
      <c r="D1" t="s" s="21">
        <v>1876</v>
      </c>
      <c r="E1" t="s" s="2">
        <v>1877</v>
      </c>
      <c r="F1" t="s" s="2">
        <v>1874</v>
      </c>
      <c r="G1" t="s" s="2">
        <v>1878</v>
      </c>
      <c r="H1" t="s" s="2">
        <v>1879</v>
      </c>
    </row>
    <row r="2" ht="20.25" customHeight="1">
      <c r="A2" s="6">
        <v>1</v>
      </c>
      <c r="B2" t="s" s="7">
        <v>5</v>
      </c>
      <c r="C2" t="s" s="7">
        <v>6</v>
      </c>
      <c r="D2" s="8">
        <v>0.512301743838431</v>
      </c>
      <c r="E2" s="30"/>
      <c r="F2" t="s" s="7">
        <v>5</v>
      </c>
      <c r="G2" s="23">
        <f>COUNTIF(B2:B465,"DENV-1-E")</f>
        <v>41</v>
      </c>
      <c r="H2" s="23">
        <f>_xlfn.COUNTIFS(B2:B465,"DENV-1-E",E2:E465,"*")</f>
        <v>22</v>
      </c>
    </row>
    <row r="3" ht="20.05" customHeight="1">
      <c r="A3" s="12">
        <v>7</v>
      </c>
      <c r="B3" t="s" s="13">
        <v>5</v>
      </c>
      <c r="C3" t="s" s="13">
        <v>12</v>
      </c>
      <c r="D3" s="14">
        <v>2.19433067635272</v>
      </c>
      <c r="E3" s="15"/>
      <c r="F3" t="s" s="13">
        <v>207</v>
      </c>
      <c r="G3" s="24">
        <f>COUNTIF(B2:B465,"DENV-2-E")</f>
        <v>59</v>
      </c>
      <c r="H3" s="24">
        <f>_xlfn.COUNTIFS(B2:B465,"DENV-2-E",E2:E465,"*")</f>
        <v>19</v>
      </c>
    </row>
    <row r="4" ht="20.05" customHeight="1">
      <c r="A4" s="12">
        <v>8</v>
      </c>
      <c r="B4" t="s" s="13">
        <v>5</v>
      </c>
      <c r="C4" t="s" s="13">
        <v>13</v>
      </c>
      <c r="D4" s="14">
        <v>4.69446514322243</v>
      </c>
      <c r="E4" s="15"/>
      <c r="F4" t="s" s="13">
        <v>402</v>
      </c>
      <c r="G4" s="24">
        <f>COUNTIF(B2:B465,"DENV-3-E")</f>
        <v>50</v>
      </c>
      <c r="H4" s="24">
        <f>_xlfn.COUNTIFS(B2:B465,"DENV-3-E",E2:E465,"*")</f>
        <v>19</v>
      </c>
    </row>
    <row r="5" ht="20.05" customHeight="1">
      <c r="A5" s="12">
        <v>9</v>
      </c>
      <c r="B5" t="s" s="13">
        <v>5</v>
      </c>
      <c r="C5" t="s" s="13">
        <v>14</v>
      </c>
      <c r="D5" s="14">
        <v>1.80393846017288</v>
      </c>
      <c r="E5" t="s" s="13">
        <v>2314</v>
      </c>
      <c r="F5" t="s" s="13">
        <v>589</v>
      </c>
      <c r="G5" s="24">
        <f>COUNTIF(B2:B465,"DENV-4-E")</f>
        <v>58</v>
      </c>
      <c r="H5" s="24">
        <f>_xlfn.COUNTIFS(B2:B465,"DENV-4-E",E2:E465,"*")</f>
        <v>25</v>
      </c>
    </row>
    <row r="6" ht="20.05" customHeight="1">
      <c r="A6" s="12">
        <v>15</v>
      </c>
      <c r="B6" t="s" s="13">
        <v>5</v>
      </c>
      <c r="C6" t="s" s="13">
        <v>20</v>
      </c>
      <c r="D6" s="14">
        <v>0.117263278525547</v>
      </c>
      <c r="E6" t="s" s="13">
        <v>20</v>
      </c>
      <c r="F6" t="s" s="13">
        <v>785</v>
      </c>
      <c r="G6" s="24">
        <f>COUNTIF(B2:B465,"ZIKV-E")</f>
        <v>52</v>
      </c>
      <c r="H6" s="24">
        <f>_xlfn.COUNTIFS(B2:B465,"ZIKV-E",E2:E465,"*")</f>
        <v>17</v>
      </c>
    </row>
    <row r="7" ht="20.05" customHeight="1">
      <c r="A7" s="12">
        <v>26</v>
      </c>
      <c r="B7" t="s" s="13">
        <v>5</v>
      </c>
      <c r="C7" t="s" s="13">
        <v>31</v>
      </c>
      <c r="D7" s="14">
        <v>0.139990859519805</v>
      </c>
      <c r="E7" t="s" s="13">
        <v>31</v>
      </c>
      <c r="F7" t="s" s="13">
        <v>988</v>
      </c>
      <c r="G7" s="24">
        <f>COUNTIF(B2:B465,"DENV-1-NS1")</f>
        <v>36</v>
      </c>
      <c r="H7" s="24">
        <f>_xlfn.COUNTIFS(B2:B465,"DENV-1-NS1",E2:E465,"*")</f>
        <v>19</v>
      </c>
    </row>
    <row r="8" ht="20.05" customHeight="1">
      <c r="A8" s="12">
        <v>30</v>
      </c>
      <c r="B8" t="s" s="13">
        <v>5</v>
      </c>
      <c r="C8" t="s" s="13">
        <v>35</v>
      </c>
      <c r="D8" s="14">
        <v>0.0209407395543488</v>
      </c>
      <c r="E8" t="s" s="13">
        <v>35</v>
      </c>
      <c r="F8" t="s" s="13">
        <v>1169</v>
      </c>
      <c r="G8" s="24">
        <f>COUNTIF(B2:B465,"DENV-2-NS1")</f>
        <v>46</v>
      </c>
      <c r="H8" s="24">
        <f>_xlfn.COUNTIFS(B2:B465,"DENV-2-NS1",E2:E465,"*")</f>
        <v>23</v>
      </c>
    </row>
    <row r="9" ht="20.05" customHeight="1">
      <c r="A9" s="12">
        <v>32</v>
      </c>
      <c r="B9" t="s" s="13">
        <v>5</v>
      </c>
      <c r="C9" t="s" s="13">
        <v>37</v>
      </c>
      <c r="D9" s="14">
        <v>0.429508710979444</v>
      </c>
      <c r="E9" s="15"/>
      <c r="F9" t="s" s="13">
        <v>1351</v>
      </c>
      <c r="G9" s="24">
        <f>COUNTIF(B2:B465,"DENV-3-NS1")</f>
        <v>45</v>
      </c>
      <c r="H9" s="24">
        <f>_xlfn.COUNTIFS(B2:B465,"DENV-3-NS1",E2:E465,"*")</f>
        <v>20</v>
      </c>
    </row>
    <row r="10" ht="20.05" customHeight="1">
      <c r="A10" s="12">
        <v>33</v>
      </c>
      <c r="B10" t="s" s="13">
        <v>5</v>
      </c>
      <c r="C10" t="s" s="13">
        <v>38</v>
      </c>
      <c r="D10" s="14">
        <v>0.9815654377731881</v>
      </c>
      <c r="E10" s="15"/>
      <c r="F10" t="s" s="13">
        <v>1516</v>
      </c>
      <c r="G10" s="24">
        <f>COUNTIF(B2:B465,"DENV-4-NS1")</f>
        <v>33</v>
      </c>
      <c r="H10" s="24">
        <f>_xlfn.COUNTIFS(B2:B465,"DENV-4-NS1",E2:E465,"*")</f>
        <v>19</v>
      </c>
    </row>
    <row r="11" ht="20.05" customHeight="1">
      <c r="A11" s="12">
        <v>34</v>
      </c>
      <c r="B11" t="s" s="13">
        <v>5</v>
      </c>
      <c r="C11" t="s" s="13">
        <v>39</v>
      </c>
      <c r="D11" s="14">
        <v>2.06519293344869</v>
      </c>
      <c r="E11" s="15"/>
      <c r="F11" t="s" s="13">
        <v>1697</v>
      </c>
      <c r="G11" s="24">
        <f>COUNTIF(B2:B465,"ZIKV-NS1")</f>
        <v>42</v>
      </c>
      <c r="H11" s="24">
        <f>_xlfn.COUNTIFS(B2:B465,"ZIKV-NS1",E2:E465,"*")</f>
        <v>22</v>
      </c>
    </row>
    <row r="12" ht="20.05" customHeight="1">
      <c r="A12" s="12">
        <v>35</v>
      </c>
      <c r="B12" t="s" s="13">
        <v>5</v>
      </c>
      <c r="C12" t="s" s="13">
        <v>40</v>
      </c>
      <c r="D12" s="14">
        <v>1.23146750246962</v>
      </c>
      <c r="E12" s="15"/>
      <c r="F12" t="s" s="26">
        <v>1882</v>
      </c>
      <c r="G12" s="27">
        <f>SUM(G2:G11)</f>
        <v>462</v>
      </c>
      <c r="H12" s="27">
        <f>SUM(H2:H11)</f>
        <v>205</v>
      </c>
    </row>
    <row r="13" ht="20.05" customHeight="1">
      <c r="A13" s="12">
        <v>36</v>
      </c>
      <c r="B13" t="s" s="13">
        <v>5</v>
      </c>
      <c r="C13" t="s" s="13">
        <v>41</v>
      </c>
      <c r="D13" s="14">
        <v>0.389423536637452</v>
      </c>
      <c r="E13" s="15"/>
      <c r="F13" s="15"/>
      <c r="G13" s="15"/>
      <c r="H13" s="15"/>
    </row>
    <row r="14" ht="20.05" customHeight="1">
      <c r="A14" s="12">
        <v>37</v>
      </c>
      <c r="B14" t="s" s="13">
        <v>5</v>
      </c>
      <c r="C14" t="s" s="13">
        <v>42</v>
      </c>
      <c r="D14" s="14">
        <v>0.102076454003787</v>
      </c>
      <c r="E14" t="s" s="13">
        <v>2315</v>
      </c>
      <c r="F14" s="15"/>
      <c r="G14" s="15"/>
      <c r="H14" s="15"/>
    </row>
    <row r="15" ht="20.05" customHeight="1">
      <c r="A15" s="12">
        <v>67</v>
      </c>
      <c r="B15" t="s" s="13">
        <v>5</v>
      </c>
      <c r="C15" t="s" s="13">
        <v>72</v>
      </c>
      <c r="D15" s="14">
        <v>0.409744528886125</v>
      </c>
      <c r="E15" t="s" s="13">
        <v>72</v>
      </c>
      <c r="F15" s="15"/>
      <c r="G15" s="15"/>
      <c r="H15" s="15"/>
    </row>
    <row r="16" ht="20.05" customHeight="1">
      <c r="A16" s="12">
        <v>69</v>
      </c>
      <c r="B16" t="s" s="13">
        <v>5</v>
      </c>
      <c r="C16" t="s" s="13">
        <v>74</v>
      </c>
      <c r="D16" s="14">
        <v>0.7349186529531599</v>
      </c>
      <c r="E16" t="s" s="13">
        <v>74</v>
      </c>
      <c r="F16" s="15"/>
      <c r="G16" s="15"/>
      <c r="H16" s="15"/>
    </row>
    <row r="17" ht="20.05" customHeight="1">
      <c r="A17" s="12">
        <v>71</v>
      </c>
      <c r="B17" t="s" s="13">
        <v>5</v>
      </c>
      <c r="C17" t="s" s="13">
        <v>76</v>
      </c>
      <c r="D17" s="14">
        <v>3.12246887721789</v>
      </c>
      <c r="E17" s="25"/>
      <c r="F17" s="15"/>
      <c r="G17" s="15"/>
      <c r="H17" s="15"/>
    </row>
    <row r="18" ht="20.05" customHeight="1">
      <c r="A18" s="12">
        <v>72</v>
      </c>
      <c r="B18" t="s" s="13">
        <v>5</v>
      </c>
      <c r="C18" t="s" s="13">
        <v>77</v>
      </c>
      <c r="D18" s="14">
        <v>5.53138421537141</v>
      </c>
      <c r="E18" s="25"/>
      <c r="F18" s="15"/>
      <c r="G18" s="15"/>
      <c r="H18" s="15"/>
    </row>
    <row r="19" ht="20.05" customHeight="1">
      <c r="A19" s="12">
        <v>73</v>
      </c>
      <c r="B19" t="s" s="13">
        <v>5</v>
      </c>
      <c r="C19" t="s" s="13">
        <v>78</v>
      </c>
      <c r="D19" s="14">
        <v>4.89519409133354</v>
      </c>
      <c r="E19" s="25"/>
      <c r="F19" s="15"/>
      <c r="G19" s="15"/>
      <c r="H19" s="15"/>
    </row>
    <row r="20" ht="20.05" customHeight="1">
      <c r="A20" s="12">
        <v>74</v>
      </c>
      <c r="B20" t="s" s="13">
        <v>5</v>
      </c>
      <c r="C20" t="s" s="13">
        <v>79</v>
      </c>
      <c r="D20" s="14">
        <v>2.64446380261862</v>
      </c>
      <c r="E20" s="25"/>
      <c r="F20" s="16"/>
      <c r="G20" s="15"/>
      <c r="H20" s="15"/>
    </row>
    <row r="21" ht="20.05" customHeight="1">
      <c r="A21" s="12">
        <v>75</v>
      </c>
      <c r="B21" t="s" s="13">
        <v>5</v>
      </c>
      <c r="C21" t="s" s="13">
        <v>80</v>
      </c>
      <c r="D21" s="14">
        <v>3.44350773957158</v>
      </c>
      <c r="E21" t="s" s="13">
        <v>2316</v>
      </c>
      <c r="F21" s="15"/>
      <c r="G21" s="15"/>
      <c r="H21" s="15"/>
    </row>
    <row r="22" ht="20.05" customHeight="1">
      <c r="A22" s="12">
        <v>79</v>
      </c>
      <c r="B22" t="s" s="13">
        <v>5</v>
      </c>
      <c r="C22" t="s" s="13">
        <v>84</v>
      </c>
      <c r="D22" s="14">
        <v>0.5746574751528239</v>
      </c>
      <c r="E22" s="15"/>
      <c r="F22" s="15"/>
      <c r="G22" s="15"/>
      <c r="H22" s="15"/>
    </row>
    <row r="23" ht="20.05" customHeight="1">
      <c r="A23" s="12">
        <v>80</v>
      </c>
      <c r="B23" t="s" s="13">
        <v>5</v>
      </c>
      <c r="C23" t="s" s="13">
        <v>85</v>
      </c>
      <c r="D23" s="14">
        <v>2.87105199811708</v>
      </c>
      <c r="E23" s="15"/>
      <c r="F23" s="15"/>
      <c r="G23" s="15"/>
      <c r="H23" s="15"/>
    </row>
    <row r="24" ht="20.05" customHeight="1">
      <c r="A24" s="12">
        <v>81</v>
      </c>
      <c r="B24" t="s" s="13">
        <v>5</v>
      </c>
      <c r="C24" t="s" s="13">
        <v>86</v>
      </c>
      <c r="D24" s="14">
        <v>2.55363137036789</v>
      </c>
      <c r="E24" t="s" s="13">
        <v>2317</v>
      </c>
      <c r="F24" s="15"/>
      <c r="G24" s="15"/>
      <c r="H24" s="15"/>
    </row>
    <row r="25" ht="20.05" customHeight="1">
      <c r="A25" s="12">
        <v>82</v>
      </c>
      <c r="B25" t="s" s="13">
        <v>5</v>
      </c>
      <c r="C25" t="s" s="13">
        <v>87</v>
      </c>
      <c r="D25" s="14">
        <v>2.75710301374135</v>
      </c>
      <c r="E25" t="s" s="13">
        <v>2213</v>
      </c>
      <c r="F25" s="15"/>
      <c r="G25" s="15"/>
      <c r="H25" s="15"/>
    </row>
    <row r="26" ht="20.05" customHeight="1">
      <c r="A26" s="12">
        <v>85</v>
      </c>
      <c r="B26" t="s" s="13">
        <v>5</v>
      </c>
      <c r="C26" t="s" s="13">
        <v>90</v>
      </c>
      <c r="D26" s="14">
        <v>0.2614154952873</v>
      </c>
      <c r="E26" t="s" s="13">
        <v>90</v>
      </c>
      <c r="F26" s="15"/>
      <c r="G26" s="15"/>
      <c r="H26" s="15"/>
    </row>
    <row r="27" ht="20.05" customHeight="1">
      <c r="A27" s="12">
        <v>100</v>
      </c>
      <c r="B27" t="s" s="13">
        <v>5</v>
      </c>
      <c r="C27" t="s" s="13">
        <v>105</v>
      </c>
      <c r="D27" s="14">
        <v>0.0544978374836173</v>
      </c>
      <c r="E27" s="15"/>
      <c r="F27" s="15"/>
      <c r="G27" s="15"/>
      <c r="H27" s="15"/>
    </row>
    <row r="28" ht="20.05" customHeight="1">
      <c r="A28" s="12">
        <v>101</v>
      </c>
      <c r="B28" t="s" s="13">
        <v>5</v>
      </c>
      <c r="C28" t="s" s="13">
        <v>106</v>
      </c>
      <c r="D28" s="14">
        <v>2.19327475780644</v>
      </c>
      <c r="E28" s="15"/>
      <c r="F28" s="15"/>
      <c r="G28" s="15"/>
      <c r="H28" s="15"/>
    </row>
    <row r="29" ht="20.05" customHeight="1">
      <c r="A29" s="12">
        <v>102</v>
      </c>
      <c r="B29" t="s" s="13">
        <v>5</v>
      </c>
      <c r="C29" t="s" s="13">
        <v>107</v>
      </c>
      <c r="D29" s="14">
        <v>1.40048264878109</v>
      </c>
      <c r="E29" t="s" s="13">
        <v>2318</v>
      </c>
      <c r="F29" s="15"/>
      <c r="G29" s="15"/>
      <c r="H29" s="15"/>
    </row>
    <row r="30" ht="20.05" customHeight="1">
      <c r="A30" s="12">
        <v>120</v>
      </c>
      <c r="B30" t="s" s="13">
        <v>5</v>
      </c>
      <c r="C30" t="s" s="13">
        <v>125</v>
      </c>
      <c r="D30" s="14">
        <v>2.37155382763056</v>
      </c>
      <c r="E30" s="15"/>
      <c r="F30" s="15"/>
      <c r="G30" s="15"/>
      <c r="H30" s="15"/>
    </row>
    <row r="31" ht="20.05" customHeight="1">
      <c r="A31" s="12">
        <v>121</v>
      </c>
      <c r="B31" t="s" s="13">
        <v>5</v>
      </c>
      <c r="C31" t="s" s="13">
        <v>126</v>
      </c>
      <c r="D31" s="14">
        <v>2.27972981560874</v>
      </c>
      <c r="E31" t="s" s="13">
        <v>2319</v>
      </c>
      <c r="F31" s="15"/>
      <c r="G31" s="15"/>
      <c r="H31" s="15"/>
    </row>
    <row r="32" ht="20.05" customHeight="1">
      <c r="A32" s="12">
        <v>126</v>
      </c>
      <c r="B32" t="s" s="13">
        <v>5</v>
      </c>
      <c r="C32" t="s" s="13">
        <v>131</v>
      </c>
      <c r="D32" s="14">
        <v>1.12338252530585</v>
      </c>
      <c r="E32" t="s" s="13">
        <v>131</v>
      </c>
      <c r="F32" s="15"/>
      <c r="G32" s="15"/>
      <c r="H32" s="15"/>
    </row>
    <row r="33" ht="20.05" customHeight="1">
      <c r="A33" s="12">
        <v>133</v>
      </c>
      <c r="B33" t="s" s="13">
        <v>5</v>
      </c>
      <c r="C33" t="s" s="13">
        <v>138</v>
      </c>
      <c r="D33" s="14">
        <v>0.807674170496012</v>
      </c>
      <c r="E33" t="s" s="13">
        <v>138</v>
      </c>
      <c r="F33" s="15"/>
      <c r="G33" s="15"/>
      <c r="H33" s="15"/>
    </row>
    <row r="34" ht="20.05" customHeight="1">
      <c r="A34" s="12">
        <v>149</v>
      </c>
      <c r="B34" t="s" s="13">
        <v>5</v>
      </c>
      <c r="C34" t="s" s="13">
        <v>154</v>
      </c>
      <c r="D34" s="14">
        <v>0.301880183358406</v>
      </c>
      <c r="E34" t="s" s="13">
        <v>154</v>
      </c>
      <c r="F34" s="15"/>
      <c r="G34" s="15"/>
      <c r="H34" s="15"/>
    </row>
    <row r="35" ht="20.05" customHeight="1">
      <c r="A35" s="12">
        <v>160</v>
      </c>
      <c r="B35" t="s" s="13">
        <v>5</v>
      </c>
      <c r="C35" t="s" s="13">
        <v>165</v>
      </c>
      <c r="D35" s="14">
        <v>3.62242313456122</v>
      </c>
      <c r="E35" t="s" s="13">
        <v>165</v>
      </c>
      <c r="F35" s="15"/>
      <c r="G35" s="15"/>
      <c r="H35" s="15"/>
    </row>
    <row r="36" ht="20.05" customHeight="1">
      <c r="A36" s="12">
        <v>161</v>
      </c>
      <c r="B36" t="s" s="13">
        <v>5</v>
      </c>
      <c r="C36" t="s" s="13">
        <v>166</v>
      </c>
      <c r="D36" s="14">
        <v>0.468102884901769</v>
      </c>
      <c r="E36" t="s" s="13">
        <v>166</v>
      </c>
      <c r="F36" s="15"/>
      <c r="G36" s="15"/>
      <c r="H36" s="15"/>
    </row>
    <row r="37" ht="20.05" customHeight="1">
      <c r="A37" s="12">
        <v>169</v>
      </c>
      <c r="B37" t="s" s="13">
        <v>5</v>
      </c>
      <c r="C37" t="s" s="13">
        <v>174</v>
      </c>
      <c r="D37" s="14">
        <v>0.290150696946412</v>
      </c>
      <c r="E37" t="s" s="13">
        <v>174</v>
      </c>
      <c r="F37" s="15"/>
      <c r="G37" s="15"/>
      <c r="H37" s="15"/>
    </row>
    <row r="38" ht="20.05" customHeight="1">
      <c r="A38" s="12">
        <v>174</v>
      </c>
      <c r="B38" t="s" s="13">
        <v>5</v>
      </c>
      <c r="C38" t="s" s="13">
        <v>179</v>
      </c>
      <c r="D38" s="14">
        <v>0.40321361839132</v>
      </c>
      <c r="E38" s="25"/>
      <c r="F38" s="15"/>
      <c r="G38" s="15"/>
      <c r="H38" s="15"/>
    </row>
    <row r="39" ht="20.05" customHeight="1">
      <c r="A39" s="12">
        <v>175</v>
      </c>
      <c r="B39" t="s" s="13">
        <v>5</v>
      </c>
      <c r="C39" t="s" s="13">
        <v>180</v>
      </c>
      <c r="D39" s="14">
        <v>0.736402624481647</v>
      </c>
      <c r="E39" t="s" s="13">
        <v>2320</v>
      </c>
      <c r="F39" s="15"/>
      <c r="G39" s="15"/>
      <c r="H39" s="15"/>
    </row>
    <row r="40" ht="20.05" customHeight="1">
      <c r="A40" s="12">
        <v>185</v>
      </c>
      <c r="B40" t="s" s="13">
        <v>5</v>
      </c>
      <c r="C40" t="s" s="13">
        <v>190</v>
      </c>
      <c r="D40" s="14">
        <v>0.734871509372563</v>
      </c>
      <c r="E40" t="s" s="13">
        <v>190</v>
      </c>
      <c r="F40" s="15"/>
      <c r="G40" s="15"/>
      <c r="H40" s="15"/>
    </row>
    <row r="41" ht="20.05" customHeight="1">
      <c r="A41" s="12">
        <v>187</v>
      </c>
      <c r="B41" t="s" s="13">
        <v>5</v>
      </c>
      <c r="C41" t="s" s="13">
        <v>192</v>
      </c>
      <c r="D41" s="14">
        <v>3.64943637606053</v>
      </c>
      <c r="E41" s="15"/>
      <c r="F41" s="15"/>
      <c r="G41" s="15"/>
      <c r="H41" s="15"/>
    </row>
    <row r="42" ht="20.05" customHeight="1">
      <c r="A42" s="12">
        <v>188</v>
      </c>
      <c r="B42" t="s" s="13">
        <v>5</v>
      </c>
      <c r="C42" t="s" s="13">
        <v>193</v>
      </c>
      <c r="D42" s="14">
        <v>1.36967422028711</v>
      </c>
      <c r="E42" t="s" s="13">
        <v>2321</v>
      </c>
      <c r="F42" s="15"/>
      <c r="G42" s="15"/>
      <c r="H42" s="15"/>
    </row>
    <row r="43" ht="20.05" customHeight="1">
      <c r="A43" s="12">
        <v>204</v>
      </c>
      <c r="B43" t="s" s="13">
        <v>207</v>
      </c>
      <c r="C43" t="s" s="13">
        <v>211</v>
      </c>
      <c r="D43" s="14">
        <v>0.313421989914927</v>
      </c>
      <c r="E43" s="15"/>
      <c r="F43" s="15"/>
      <c r="G43" s="15"/>
      <c r="H43" s="15"/>
    </row>
    <row r="44" ht="20.05" customHeight="1">
      <c r="A44" s="12">
        <v>205</v>
      </c>
      <c r="B44" t="s" s="13">
        <v>207</v>
      </c>
      <c r="C44" t="s" s="13">
        <v>212</v>
      </c>
      <c r="D44" s="14">
        <v>0.590312248734992</v>
      </c>
      <c r="E44" s="25"/>
      <c r="F44" s="15"/>
      <c r="G44" s="15"/>
      <c r="H44" s="15"/>
    </row>
    <row r="45" ht="20.05" customHeight="1">
      <c r="A45" s="12">
        <v>206</v>
      </c>
      <c r="B45" t="s" s="13">
        <v>207</v>
      </c>
      <c r="C45" t="s" s="13">
        <v>213</v>
      </c>
      <c r="D45" s="14">
        <v>2.6742543655598</v>
      </c>
      <c r="E45" s="25"/>
      <c r="F45" s="15"/>
      <c r="G45" s="15"/>
      <c r="H45" s="15"/>
    </row>
    <row r="46" ht="20.05" customHeight="1">
      <c r="A46" s="12">
        <v>207</v>
      </c>
      <c r="B46" t="s" s="13">
        <v>207</v>
      </c>
      <c r="C46" t="s" s="13">
        <v>214</v>
      </c>
      <c r="D46" s="14">
        <v>4.48139696011292</v>
      </c>
      <c r="E46" s="25"/>
      <c r="F46" s="15"/>
      <c r="G46" s="15"/>
      <c r="H46" s="15"/>
    </row>
    <row r="47" ht="20.05" customHeight="1">
      <c r="A47" s="12">
        <v>208</v>
      </c>
      <c r="B47" t="s" s="13">
        <v>207</v>
      </c>
      <c r="C47" t="s" s="13">
        <v>215</v>
      </c>
      <c r="D47" s="14">
        <v>5.01274964736477</v>
      </c>
      <c r="E47" s="25"/>
      <c r="F47" s="15"/>
      <c r="G47" s="15"/>
      <c r="H47" s="15"/>
    </row>
    <row r="48" ht="20.05" customHeight="1">
      <c r="A48" s="12">
        <v>209</v>
      </c>
      <c r="B48" t="s" s="13">
        <v>207</v>
      </c>
      <c r="C48" t="s" s="13">
        <v>216</v>
      </c>
      <c r="D48" s="14">
        <v>2.54305618768921</v>
      </c>
      <c r="E48" s="25"/>
      <c r="F48" s="15"/>
      <c r="G48" s="15"/>
      <c r="H48" s="15"/>
    </row>
    <row r="49" ht="20.05" customHeight="1">
      <c r="A49" s="12">
        <v>210</v>
      </c>
      <c r="B49" t="s" s="13">
        <v>207</v>
      </c>
      <c r="C49" t="s" s="13">
        <v>217</v>
      </c>
      <c r="D49" s="14">
        <v>2.29297284558424</v>
      </c>
      <c r="E49" t="s" s="13">
        <v>2322</v>
      </c>
      <c r="F49" s="15"/>
      <c r="G49" s="15"/>
      <c r="H49" s="15"/>
    </row>
    <row r="50" ht="20.05" customHeight="1">
      <c r="A50" s="12">
        <v>221</v>
      </c>
      <c r="B50" t="s" s="13">
        <v>207</v>
      </c>
      <c r="C50" t="s" s="13">
        <v>225</v>
      </c>
      <c r="D50" s="14">
        <v>3.87990398640271</v>
      </c>
      <c r="E50" s="15"/>
      <c r="F50" s="15"/>
      <c r="G50" s="15"/>
      <c r="H50" s="15"/>
    </row>
    <row r="51" ht="20.05" customHeight="1">
      <c r="A51" s="12">
        <v>222</v>
      </c>
      <c r="B51" t="s" s="13">
        <v>207</v>
      </c>
      <c r="C51" t="s" s="13">
        <v>226</v>
      </c>
      <c r="D51" s="14">
        <v>2.05501743542949</v>
      </c>
      <c r="E51" s="15"/>
      <c r="F51" s="15"/>
      <c r="G51" s="15"/>
      <c r="H51" s="15"/>
    </row>
    <row r="52" ht="20.05" customHeight="1">
      <c r="A52" s="12">
        <v>223</v>
      </c>
      <c r="B52" t="s" s="13">
        <v>207</v>
      </c>
      <c r="C52" t="s" s="13">
        <v>227</v>
      </c>
      <c r="D52" s="14">
        <v>5.2597248766492</v>
      </c>
      <c r="E52" s="15"/>
      <c r="F52" s="15"/>
      <c r="G52" s="15"/>
      <c r="H52" s="15"/>
    </row>
    <row r="53" ht="20.05" customHeight="1">
      <c r="A53" s="12">
        <v>224</v>
      </c>
      <c r="B53" t="s" s="13">
        <v>207</v>
      </c>
      <c r="C53" t="s" s="13">
        <v>228</v>
      </c>
      <c r="D53" s="14">
        <v>3.7553870248321</v>
      </c>
      <c r="E53" s="15"/>
      <c r="F53" s="15"/>
      <c r="G53" s="15"/>
      <c r="H53" s="15"/>
    </row>
    <row r="54" ht="20.05" customHeight="1">
      <c r="A54" s="12">
        <v>225</v>
      </c>
      <c r="B54" t="s" s="13">
        <v>207</v>
      </c>
      <c r="C54" t="s" s="13">
        <v>229</v>
      </c>
      <c r="D54" s="14">
        <v>1.51654836104944</v>
      </c>
      <c r="E54" s="25"/>
      <c r="F54" s="15"/>
      <c r="G54" s="15"/>
      <c r="H54" s="15"/>
    </row>
    <row r="55" ht="20.05" customHeight="1">
      <c r="A55" s="12">
        <v>226</v>
      </c>
      <c r="B55" t="s" s="13">
        <v>207</v>
      </c>
      <c r="C55" t="s" s="13">
        <v>230</v>
      </c>
      <c r="D55" s="14">
        <v>0.632816782282808</v>
      </c>
      <c r="E55" s="25"/>
      <c r="F55" s="15"/>
      <c r="G55" s="15"/>
      <c r="H55" s="15"/>
    </row>
    <row r="56" ht="20.05" customHeight="1">
      <c r="A56" s="12">
        <v>227</v>
      </c>
      <c r="B56" t="s" s="13">
        <v>207</v>
      </c>
      <c r="C56" t="s" s="13">
        <v>231</v>
      </c>
      <c r="D56" s="14">
        <v>0.8569066742335451</v>
      </c>
      <c r="E56" t="s" s="13">
        <v>2323</v>
      </c>
      <c r="F56" s="15"/>
      <c r="G56" s="15"/>
      <c r="H56" s="15"/>
    </row>
    <row r="57" ht="20.05" customHeight="1">
      <c r="A57" s="12">
        <v>232</v>
      </c>
      <c r="B57" t="s" s="13">
        <v>207</v>
      </c>
      <c r="C57" t="s" s="13">
        <v>236</v>
      </c>
      <c r="D57" s="14">
        <v>2.38384426041821</v>
      </c>
      <c r="E57" s="15"/>
      <c r="F57" s="15"/>
      <c r="G57" s="15"/>
      <c r="H57" s="15"/>
    </row>
    <row r="58" ht="20.05" customHeight="1">
      <c r="A58" s="12">
        <v>233</v>
      </c>
      <c r="B58" t="s" s="13">
        <v>207</v>
      </c>
      <c r="C58" t="s" s="13">
        <v>237</v>
      </c>
      <c r="D58" s="14">
        <v>3.56967948647599</v>
      </c>
      <c r="E58" s="15"/>
      <c r="F58" s="15"/>
      <c r="G58" s="15"/>
      <c r="H58" s="15"/>
    </row>
    <row r="59" ht="20.05" customHeight="1">
      <c r="A59" s="12">
        <v>234</v>
      </c>
      <c r="B59" t="s" s="13">
        <v>207</v>
      </c>
      <c r="C59" t="s" s="13">
        <v>238</v>
      </c>
      <c r="D59" s="14">
        <v>2.80182884613507</v>
      </c>
      <c r="E59" s="15"/>
      <c r="F59" s="15"/>
      <c r="G59" s="15"/>
      <c r="H59" s="15"/>
    </row>
    <row r="60" ht="20.05" customHeight="1">
      <c r="A60" s="12">
        <v>235</v>
      </c>
      <c r="B60" t="s" s="13">
        <v>207</v>
      </c>
      <c r="C60" t="s" s="13">
        <v>239</v>
      </c>
      <c r="D60" s="14">
        <v>2.27958276688324</v>
      </c>
      <c r="E60" s="25"/>
      <c r="F60" s="15"/>
      <c r="G60" s="15"/>
      <c r="H60" s="15"/>
    </row>
    <row r="61" ht="20.05" customHeight="1">
      <c r="A61" s="12">
        <v>236</v>
      </c>
      <c r="B61" t="s" s="13">
        <v>207</v>
      </c>
      <c r="C61" t="s" s="13">
        <v>240</v>
      </c>
      <c r="D61" s="14">
        <v>1.5460608518313</v>
      </c>
      <c r="E61" s="25"/>
      <c r="F61" s="15"/>
      <c r="G61" s="15"/>
      <c r="H61" s="15"/>
    </row>
    <row r="62" ht="20.05" customHeight="1">
      <c r="A62" s="12">
        <v>237</v>
      </c>
      <c r="B62" t="s" s="13">
        <v>207</v>
      </c>
      <c r="C62" t="s" s="13">
        <v>241</v>
      </c>
      <c r="D62" s="14">
        <v>0.07070857632980609</v>
      </c>
      <c r="E62" t="s" s="13">
        <v>2324</v>
      </c>
      <c r="F62" s="15"/>
      <c r="G62" s="15"/>
      <c r="H62" s="15"/>
    </row>
    <row r="63" ht="20.05" customHeight="1">
      <c r="A63" s="12">
        <v>239</v>
      </c>
      <c r="B63" t="s" s="13">
        <v>207</v>
      </c>
      <c r="C63" t="s" s="13">
        <v>243</v>
      </c>
      <c r="D63" s="14">
        <v>5.16776356435216</v>
      </c>
      <c r="E63" s="25"/>
      <c r="F63" s="15"/>
      <c r="G63" s="15"/>
      <c r="H63" s="15"/>
    </row>
    <row r="64" ht="20.05" customHeight="1">
      <c r="A64" s="12">
        <v>240</v>
      </c>
      <c r="B64" t="s" s="13">
        <v>207</v>
      </c>
      <c r="C64" t="s" s="13">
        <v>244</v>
      </c>
      <c r="D64" s="14">
        <v>8.10317813535872</v>
      </c>
      <c r="E64" s="15"/>
      <c r="F64" s="15"/>
      <c r="G64" s="15"/>
      <c r="H64" s="15"/>
    </row>
    <row r="65" ht="20.05" customHeight="1">
      <c r="A65" s="12">
        <v>241</v>
      </c>
      <c r="B65" t="s" s="13">
        <v>207</v>
      </c>
      <c r="C65" t="s" s="13">
        <v>245</v>
      </c>
      <c r="D65" s="14">
        <v>8.022413757229691</v>
      </c>
      <c r="E65" s="25"/>
      <c r="F65" s="15"/>
      <c r="G65" s="15"/>
      <c r="H65" s="15"/>
    </row>
    <row r="66" ht="20.05" customHeight="1">
      <c r="A66" s="12">
        <v>242</v>
      </c>
      <c r="B66" t="s" s="13">
        <v>207</v>
      </c>
      <c r="C66" t="s" s="13">
        <v>246</v>
      </c>
      <c r="D66" s="14">
        <v>6.88523157927922</v>
      </c>
      <c r="E66" s="25"/>
      <c r="F66" s="15"/>
      <c r="G66" s="15"/>
      <c r="H66" s="15"/>
    </row>
    <row r="67" ht="20.05" customHeight="1">
      <c r="A67" s="12">
        <v>243</v>
      </c>
      <c r="B67" t="s" s="13">
        <v>207</v>
      </c>
      <c r="C67" t="s" s="13">
        <v>247</v>
      </c>
      <c r="D67" s="14">
        <v>4.35998221964213</v>
      </c>
      <c r="E67" s="25"/>
      <c r="F67" s="15"/>
      <c r="G67" s="15"/>
      <c r="H67" s="15"/>
    </row>
    <row r="68" ht="20.05" customHeight="1">
      <c r="A68" s="12">
        <v>244</v>
      </c>
      <c r="B68" t="s" s="13">
        <v>207</v>
      </c>
      <c r="C68" t="s" s="13">
        <v>248</v>
      </c>
      <c r="D68" s="14">
        <v>0.887937158299671</v>
      </c>
      <c r="E68" t="s" s="13">
        <v>2325</v>
      </c>
      <c r="F68" s="15"/>
      <c r="G68" s="15"/>
      <c r="H68" s="15"/>
    </row>
    <row r="69" ht="20.05" customHeight="1">
      <c r="A69" s="12">
        <v>266</v>
      </c>
      <c r="B69" t="s" s="13">
        <v>207</v>
      </c>
      <c r="C69" t="s" s="13">
        <v>270</v>
      </c>
      <c r="D69" s="14">
        <v>3.01173437975108</v>
      </c>
      <c r="E69" s="25"/>
      <c r="F69" s="15"/>
      <c r="G69" s="15"/>
      <c r="H69" s="15"/>
    </row>
    <row r="70" ht="20.05" customHeight="1">
      <c r="A70" s="12">
        <v>267</v>
      </c>
      <c r="B70" t="s" s="13">
        <v>207</v>
      </c>
      <c r="C70" t="s" s="13">
        <v>271</v>
      </c>
      <c r="D70" s="14">
        <v>0.912324460877472</v>
      </c>
      <c r="E70" t="s" s="13">
        <v>2219</v>
      </c>
      <c r="F70" s="15"/>
      <c r="G70" s="15"/>
      <c r="H70" s="15"/>
    </row>
    <row r="71" ht="20.05" customHeight="1">
      <c r="A71" s="12">
        <v>271</v>
      </c>
      <c r="B71" t="s" s="13">
        <v>207</v>
      </c>
      <c r="C71" t="s" s="13">
        <v>275</v>
      </c>
      <c r="D71" s="14">
        <v>3.93943746899518</v>
      </c>
      <c r="E71" s="15"/>
      <c r="F71" s="15"/>
      <c r="G71" s="15"/>
      <c r="H71" s="15"/>
    </row>
    <row r="72" ht="20.05" customHeight="1">
      <c r="A72" s="12">
        <v>272</v>
      </c>
      <c r="B72" t="s" s="13">
        <v>207</v>
      </c>
      <c r="C72" t="s" s="13">
        <v>276</v>
      </c>
      <c r="D72" s="14">
        <v>2.81750345667955</v>
      </c>
      <c r="E72" s="25"/>
      <c r="F72" s="15"/>
      <c r="G72" s="15"/>
      <c r="H72" s="15"/>
    </row>
    <row r="73" ht="20.05" customHeight="1">
      <c r="A73" s="12">
        <v>273</v>
      </c>
      <c r="B73" t="s" s="13">
        <v>207</v>
      </c>
      <c r="C73" t="s" s="13">
        <v>277</v>
      </c>
      <c r="D73" s="14">
        <v>0.8542595243987881</v>
      </c>
      <c r="E73" t="s" s="13">
        <v>2326</v>
      </c>
      <c r="F73" s="15"/>
      <c r="G73" s="15"/>
      <c r="H73" s="15"/>
    </row>
    <row r="74" ht="20.05" customHeight="1">
      <c r="A74" s="12">
        <v>285</v>
      </c>
      <c r="B74" t="s" s="13">
        <v>207</v>
      </c>
      <c r="C74" t="s" s="13">
        <v>289</v>
      </c>
      <c r="D74" s="14">
        <v>1.15701017736715</v>
      </c>
      <c r="E74" t="s" s="13">
        <v>289</v>
      </c>
      <c r="F74" s="15"/>
      <c r="G74" s="15"/>
      <c r="H74" s="15"/>
    </row>
    <row r="75" ht="20.05" customHeight="1">
      <c r="A75" s="12">
        <v>300</v>
      </c>
      <c r="B75" t="s" s="13">
        <v>207</v>
      </c>
      <c r="C75" t="s" s="13">
        <v>304</v>
      </c>
      <c r="D75" s="14">
        <v>0.0544978374836173</v>
      </c>
      <c r="E75" s="25"/>
      <c r="F75" s="15"/>
      <c r="G75" s="15"/>
      <c r="H75" s="15"/>
    </row>
    <row r="76" ht="20.05" customHeight="1">
      <c r="A76" s="12">
        <v>301</v>
      </c>
      <c r="B76" t="s" s="13">
        <v>207</v>
      </c>
      <c r="C76" t="s" s="13">
        <v>305</v>
      </c>
      <c r="D76" s="14">
        <v>1.99894196455894</v>
      </c>
      <c r="E76" s="25"/>
      <c r="F76" s="15"/>
      <c r="G76" s="15"/>
      <c r="H76" s="15"/>
    </row>
    <row r="77" ht="20.05" customHeight="1">
      <c r="A77" s="12">
        <v>302</v>
      </c>
      <c r="B77" t="s" s="13">
        <v>207</v>
      </c>
      <c r="C77" t="s" s="13">
        <v>306</v>
      </c>
      <c r="D77" s="14">
        <v>0.591649315884155</v>
      </c>
      <c r="E77" t="s" s="13">
        <v>2327</v>
      </c>
      <c r="F77" s="15"/>
      <c r="G77" s="15"/>
      <c r="H77" s="15"/>
    </row>
    <row r="78" ht="20.05" customHeight="1">
      <c r="A78" s="12">
        <v>319</v>
      </c>
      <c r="B78" t="s" s="13">
        <v>207</v>
      </c>
      <c r="C78" t="s" s="13">
        <v>323</v>
      </c>
      <c r="D78" s="14">
        <v>1.35093686757778</v>
      </c>
      <c r="E78" s="15"/>
      <c r="F78" s="15"/>
      <c r="G78" s="15"/>
      <c r="H78" s="15"/>
    </row>
    <row r="79" ht="20.05" customHeight="1">
      <c r="A79" s="12">
        <v>320</v>
      </c>
      <c r="B79" t="s" s="13">
        <v>207</v>
      </c>
      <c r="C79" t="s" s="13">
        <v>324</v>
      </c>
      <c r="D79" s="14">
        <v>0.0379144055160177</v>
      </c>
      <c r="E79" t="s" s="13">
        <v>2328</v>
      </c>
      <c r="F79" s="15"/>
      <c r="G79" s="15"/>
      <c r="H79" s="15"/>
    </row>
    <row r="80" ht="20.05" customHeight="1">
      <c r="A80" s="12">
        <v>325</v>
      </c>
      <c r="B80" t="s" s="13">
        <v>207</v>
      </c>
      <c r="C80" t="s" s="13">
        <v>329</v>
      </c>
      <c r="D80" s="14">
        <v>1.52229618046836</v>
      </c>
      <c r="E80" s="15"/>
      <c r="F80" s="15"/>
      <c r="G80" s="15"/>
      <c r="H80" s="15"/>
    </row>
    <row r="81" ht="20.05" customHeight="1">
      <c r="A81" s="12">
        <v>326</v>
      </c>
      <c r="B81" t="s" s="13">
        <v>207</v>
      </c>
      <c r="C81" t="s" s="13">
        <v>330</v>
      </c>
      <c r="D81" s="14">
        <v>0.584168181605351</v>
      </c>
      <c r="E81" t="s" s="13">
        <v>2329</v>
      </c>
      <c r="F81" s="15"/>
      <c r="G81" s="15"/>
      <c r="H81" s="15"/>
    </row>
    <row r="82" ht="20.05" customHeight="1">
      <c r="A82" s="12">
        <v>331</v>
      </c>
      <c r="B82" t="s" s="13">
        <v>207</v>
      </c>
      <c r="C82" t="s" s="13">
        <v>136</v>
      </c>
      <c r="D82" s="14">
        <v>0.458175298512419</v>
      </c>
      <c r="E82" t="s" s="13">
        <v>136</v>
      </c>
      <c r="F82" s="15"/>
      <c r="G82" s="15"/>
      <c r="H82" s="15"/>
    </row>
    <row r="83" ht="20.05" customHeight="1">
      <c r="A83" s="12">
        <v>336</v>
      </c>
      <c r="B83" t="s" s="13">
        <v>207</v>
      </c>
      <c r="C83" t="s" s="13">
        <v>336</v>
      </c>
      <c r="D83" s="14">
        <v>2.16717839703709</v>
      </c>
      <c r="E83" s="15"/>
      <c r="F83" s="15"/>
      <c r="G83" s="15"/>
      <c r="H83" s="15"/>
    </row>
    <row r="84" ht="20.05" customHeight="1">
      <c r="A84" s="12">
        <v>337</v>
      </c>
      <c r="B84" t="s" s="13">
        <v>207</v>
      </c>
      <c r="C84" t="s" s="13">
        <v>337</v>
      </c>
      <c r="D84" s="14">
        <v>1.06955959159988</v>
      </c>
      <c r="E84" s="25"/>
      <c r="F84" s="15"/>
      <c r="G84" s="15"/>
      <c r="H84" s="15"/>
    </row>
    <row r="85" ht="20.05" customHeight="1">
      <c r="A85" s="12">
        <v>338</v>
      </c>
      <c r="B85" t="s" s="13">
        <v>207</v>
      </c>
      <c r="C85" t="s" s="13">
        <v>338</v>
      </c>
      <c r="D85" s="14">
        <v>0.0209407395543488</v>
      </c>
      <c r="E85" t="s" s="13">
        <v>2330</v>
      </c>
      <c r="F85" s="15"/>
      <c r="G85" s="15"/>
      <c r="H85" s="15"/>
    </row>
    <row r="86" ht="20.05" customHeight="1">
      <c r="A86" s="12">
        <v>342</v>
      </c>
      <c r="B86" t="s" s="13">
        <v>207</v>
      </c>
      <c r="C86" t="s" s="13">
        <v>342</v>
      </c>
      <c r="D86" s="14">
        <v>0.942045306690515</v>
      </c>
      <c r="E86" t="s" s="13">
        <v>342</v>
      </c>
      <c r="F86" s="15"/>
      <c r="G86" s="15"/>
      <c r="H86" s="15"/>
    </row>
    <row r="87" ht="20.05" customHeight="1">
      <c r="A87" s="12">
        <v>358</v>
      </c>
      <c r="B87" t="s" s="13">
        <v>207</v>
      </c>
      <c r="C87" t="s" s="13">
        <v>358</v>
      </c>
      <c r="D87" s="14">
        <v>0.733116297519904</v>
      </c>
      <c r="E87" t="s" s="13">
        <v>358</v>
      </c>
      <c r="F87" s="15"/>
      <c r="G87" s="15"/>
      <c r="H87" s="15"/>
    </row>
    <row r="88" ht="20.05" customHeight="1">
      <c r="A88" s="12">
        <v>360</v>
      </c>
      <c r="B88" t="s" s="13">
        <v>207</v>
      </c>
      <c r="C88" t="s" s="13">
        <v>360</v>
      </c>
      <c r="D88" s="14">
        <v>4.16631857510985</v>
      </c>
      <c r="E88" t="s" s="13">
        <v>360</v>
      </c>
      <c r="F88" s="15"/>
      <c r="G88" s="15"/>
      <c r="H88" s="15"/>
    </row>
    <row r="89" ht="20.05" customHeight="1">
      <c r="A89" s="12">
        <v>361</v>
      </c>
      <c r="B89" t="s" s="13">
        <v>207</v>
      </c>
      <c r="C89" t="s" s="13">
        <v>361</v>
      </c>
      <c r="D89" s="14">
        <v>0.400482648781086</v>
      </c>
      <c r="E89" t="s" s="13">
        <v>2331</v>
      </c>
      <c r="F89" s="15"/>
      <c r="G89" s="15"/>
      <c r="H89" s="15"/>
    </row>
    <row r="90" ht="20.05" customHeight="1">
      <c r="A90" s="12">
        <v>375</v>
      </c>
      <c r="B90" t="s" s="13">
        <v>207</v>
      </c>
      <c r="C90" t="s" s="13">
        <v>375</v>
      </c>
      <c r="D90" s="14">
        <v>0.55399613110242</v>
      </c>
      <c r="E90" s="15"/>
      <c r="F90" s="15"/>
      <c r="G90" s="15"/>
      <c r="H90" s="15"/>
    </row>
    <row r="91" ht="20.05" customHeight="1">
      <c r="A91" s="12">
        <v>376</v>
      </c>
      <c r="B91" t="s" s="13">
        <v>207</v>
      </c>
      <c r="C91" t="s" s="13">
        <v>376</v>
      </c>
      <c r="D91" s="14">
        <v>0.90052711566771</v>
      </c>
      <c r="E91" s="15"/>
      <c r="F91" s="15"/>
      <c r="G91" s="15"/>
      <c r="H91" s="15"/>
    </row>
    <row r="92" ht="20.05" customHeight="1">
      <c r="A92" s="12">
        <v>377</v>
      </c>
      <c r="B92" t="s" s="13">
        <v>207</v>
      </c>
      <c r="C92" t="s" s="13">
        <v>377</v>
      </c>
      <c r="D92" s="14">
        <v>1.59444357473878</v>
      </c>
      <c r="E92" s="25"/>
      <c r="F92" s="15"/>
      <c r="G92" s="15"/>
      <c r="H92" s="15"/>
    </row>
    <row r="93" ht="20.05" customHeight="1">
      <c r="A93" s="12">
        <v>378</v>
      </c>
      <c r="B93" t="s" s="13">
        <v>207</v>
      </c>
      <c r="C93" t="s" s="13">
        <v>378</v>
      </c>
      <c r="D93" s="14">
        <v>2.60755370728613</v>
      </c>
      <c r="E93" s="25"/>
      <c r="F93" s="15"/>
      <c r="G93" s="15"/>
      <c r="H93" s="15"/>
    </row>
    <row r="94" ht="20.05" customHeight="1">
      <c r="A94" s="12">
        <v>379</v>
      </c>
      <c r="B94" t="s" s="13">
        <v>207</v>
      </c>
      <c r="C94" t="s" s="13">
        <v>379</v>
      </c>
      <c r="D94" s="14">
        <v>1.0808809192233</v>
      </c>
      <c r="E94" s="25"/>
      <c r="F94" s="15"/>
      <c r="G94" s="15"/>
      <c r="H94" s="15"/>
    </row>
    <row r="95" ht="20.05" customHeight="1">
      <c r="A95" s="12">
        <v>380</v>
      </c>
      <c r="B95" t="s" s="13">
        <v>207</v>
      </c>
      <c r="C95" t="s" s="13">
        <v>380</v>
      </c>
      <c r="D95" s="14">
        <v>2.17228033298553</v>
      </c>
      <c r="E95" s="25"/>
      <c r="F95" s="15"/>
      <c r="G95" s="15"/>
      <c r="H95" s="15"/>
    </row>
    <row r="96" ht="20.05" customHeight="1">
      <c r="A96" s="12">
        <v>381</v>
      </c>
      <c r="B96" t="s" s="13">
        <v>207</v>
      </c>
      <c r="C96" t="s" s="13">
        <v>381</v>
      </c>
      <c r="D96" s="14">
        <v>2.30492714462058</v>
      </c>
      <c r="E96" t="s" s="13">
        <v>2332</v>
      </c>
      <c r="F96" s="15"/>
      <c r="G96" s="15"/>
      <c r="H96" s="15"/>
    </row>
    <row r="97" ht="20.05" customHeight="1">
      <c r="A97" s="12">
        <v>383</v>
      </c>
      <c r="B97" t="s" s="13">
        <v>207</v>
      </c>
      <c r="C97" t="s" s="13">
        <v>383</v>
      </c>
      <c r="D97" s="14">
        <v>2.43336387352523</v>
      </c>
      <c r="E97" s="15"/>
      <c r="F97" s="15"/>
      <c r="G97" s="15"/>
      <c r="H97" s="15"/>
    </row>
    <row r="98" ht="20.05" customHeight="1">
      <c r="A98" s="12">
        <v>384</v>
      </c>
      <c r="B98" t="s" s="13">
        <v>207</v>
      </c>
      <c r="C98" t="s" s="13">
        <v>384</v>
      </c>
      <c r="D98" s="14">
        <v>0.195897362660529</v>
      </c>
      <c r="E98" s="25"/>
      <c r="F98" s="15"/>
      <c r="G98" s="15"/>
      <c r="H98" s="15"/>
    </row>
    <row r="99" ht="20.05" customHeight="1">
      <c r="A99" s="12">
        <v>385</v>
      </c>
      <c r="B99" t="s" s="13">
        <v>207</v>
      </c>
      <c r="C99" t="s" s="13">
        <v>385</v>
      </c>
      <c r="D99" s="14">
        <v>2.00294695466295</v>
      </c>
      <c r="E99" t="s" s="13">
        <v>2333</v>
      </c>
      <c r="F99" s="15"/>
      <c r="G99" s="15"/>
      <c r="H99" s="15"/>
    </row>
    <row r="100" ht="20.05" customHeight="1">
      <c r="A100" s="12">
        <v>387</v>
      </c>
      <c r="B100" t="s" s="13">
        <v>207</v>
      </c>
      <c r="C100" t="s" s="13">
        <v>387</v>
      </c>
      <c r="D100" s="14">
        <v>2.30226022291648</v>
      </c>
      <c r="E100" s="25"/>
      <c r="F100" s="15"/>
      <c r="G100" s="15"/>
      <c r="H100" s="15"/>
    </row>
    <row r="101" ht="20.05" customHeight="1">
      <c r="A101" s="12">
        <v>388</v>
      </c>
      <c r="B101" t="s" s="13">
        <v>207</v>
      </c>
      <c r="C101" t="s" s="13">
        <v>388</v>
      </c>
      <c r="D101" s="14">
        <v>1.05404614378957</v>
      </c>
      <c r="E101" t="s" s="13">
        <v>2334</v>
      </c>
      <c r="F101" s="15"/>
      <c r="G101" s="15"/>
      <c r="H101" s="15"/>
    </row>
    <row r="102" ht="20.05" customHeight="1">
      <c r="A102" s="12">
        <v>407</v>
      </c>
      <c r="B102" t="s" s="13">
        <v>402</v>
      </c>
      <c r="C102" t="s" s="13">
        <v>409</v>
      </c>
      <c r="D102" s="14">
        <v>3.60814227285127</v>
      </c>
      <c r="E102" s="25"/>
      <c r="F102" s="15"/>
      <c r="G102" s="15"/>
      <c r="H102" s="15"/>
    </row>
    <row r="103" ht="20.05" customHeight="1">
      <c r="A103" s="12">
        <v>408</v>
      </c>
      <c r="B103" t="s" s="13">
        <v>402</v>
      </c>
      <c r="C103" t="s" s="13">
        <v>13</v>
      </c>
      <c r="D103" s="14">
        <v>4.01212006529381</v>
      </c>
      <c r="E103" t="s" s="13">
        <v>2054</v>
      </c>
      <c r="F103" s="15"/>
      <c r="G103" s="15"/>
      <c r="H103" s="15"/>
    </row>
    <row r="104" ht="20.05" customHeight="1">
      <c r="A104" s="12">
        <v>423</v>
      </c>
      <c r="B104" t="s" s="13">
        <v>402</v>
      </c>
      <c r="C104" t="s" s="13">
        <v>420</v>
      </c>
      <c r="D104" s="14">
        <v>0.202225779246703</v>
      </c>
      <c r="E104" t="s" s="13">
        <v>420</v>
      </c>
      <c r="F104" s="15"/>
      <c r="G104" s="15"/>
      <c r="H104" s="15"/>
    </row>
    <row r="105" ht="20.05" customHeight="1">
      <c r="A105" s="12">
        <v>431</v>
      </c>
      <c r="B105" t="s" s="13">
        <v>402</v>
      </c>
      <c r="C105" t="s" s="13">
        <v>428</v>
      </c>
      <c r="D105" s="14">
        <v>0.228459489193771</v>
      </c>
      <c r="E105" s="15"/>
      <c r="F105" s="15"/>
      <c r="G105" s="15"/>
      <c r="H105" s="15"/>
    </row>
    <row r="106" ht="20.05" customHeight="1">
      <c r="A106" s="12">
        <v>432</v>
      </c>
      <c r="B106" t="s" s="13">
        <v>402</v>
      </c>
      <c r="C106" t="s" s="13">
        <v>429</v>
      </c>
      <c r="D106" s="14">
        <v>0.117263278525547</v>
      </c>
      <c r="E106" s="15"/>
      <c r="F106" s="15"/>
      <c r="G106" s="15"/>
      <c r="H106" s="15"/>
    </row>
    <row r="107" ht="20.05" customHeight="1">
      <c r="A107" s="12">
        <v>433</v>
      </c>
      <c r="B107" t="s" s="13">
        <v>402</v>
      </c>
      <c r="C107" t="s" s="13">
        <v>430</v>
      </c>
      <c r="D107" s="14">
        <v>2.32223202534373</v>
      </c>
      <c r="E107" s="15"/>
      <c r="F107" s="15"/>
      <c r="G107" s="15"/>
      <c r="H107" s="15"/>
    </row>
    <row r="108" ht="20.05" customHeight="1">
      <c r="A108" s="12">
        <v>434</v>
      </c>
      <c r="B108" t="s" s="13">
        <v>402</v>
      </c>
      <c r="C108" t="s" s="13">
        <v>431</v>
      </c>
      <c r="D108" s="14">
        <v>1.16794360685506</v>
      </c>
      <c r="E108" s="15"/>
      <c r="F108" s="15"/>
      <c r="G108" s="15"/>
      <c r="H108" s="15"/>
    </row>
    <row r="109" ht="20.05" customHeight="1">
      <c r="A109" s="12">
        <v>435</v>
      </c>
      <c r="B109" t="s" s="13">
        <v>402</v>
      </c>
      <c r="C109" t="s" s="13">
        <v>432</v>
      </c>
      <c r="D109" s="14">
        <v>1.80982331864628</v>
      </c>
      <c r="E109" s="25"/>
      <c r="F109" s="15"/>
      <c r="G109" s="15"/>
      <c r="H109" s="15"/>
    </row>
    <row r="110" ht="20.05" customHeight="1">
      <c r="A110" s="12">
        <v>436</v>
      </c>
      <c r="B110" t="s" s="13">
        <v>402</v>
      </c>
      <c r="C110" t="s" s="13">
        <v>433</v>
      </c>
      <c r="D110" s="14">
        <v>1.24014018476272</v>
      </c>
      <c r="E110" s="25"/>
      <c r="F110" s="15"/>
      <c r="G110" s="15"/>
      <c r="H110" s="15"/>
    </row>
    <row r="111" ht="20.05" customHeight="1">
      <c r="A111" s="12">
        <v>437</v>
      </c>
      <c r="B111" t="s" s="13">
        <v>402</v>
      </c>
      <c r="C111" t="s" s="13">
        <v>434</v>
      </c>
      <c r="D111" s="14">
        <v>0.994999560976094</v>
      </c>
      <c r="E111" t="s" s="13">
        <v>1981</v>
      </c>
      <c r="F111" s="15"/>
      <c r="G111" s="15"/>
      <c r="H111" s="15"/>
    </row>
    <row r="112" ht="20.05" customHeight="1">
      <c r="A112" s="12">
        <v>469</v>
      </c>
      <c r="B112" t="s" s="13">
        <v>402</v>
      </c>
      <c r="C112" t="s" s="13">
        <v>465</v>
      </c>
      <c r="D112" s="14">
        <v>4.2280340133838</v>
      </c>
      <c r="E112" s="15"/>
      <c r="F112" s="15"/>
      <c r="G112" s="15"/>
      <c r="H112" s="15"/>
    </row>
    <row r="113" ht="20.05" customHeight="1">
      <c r="A113" s="12">
        <v>470</v>
      </c>
      <c r="B113" t="s" s="13">
        <v>402</v>
      </c>
      <c r="C113" t="s" s="13">
        <v>466</v>
      </c>
      <c r="D113" s="14">
        <v>0.0238994663892</v>
      </c>
      <c r="E113" s="15"/>
      <c r="F113" s="15"/>
      <c r="G113" s="15"/>
      <c r="H113" s="15"/>
    </row>
    <row r="114" ht="20.05" customHeight="1">
      <c r="A114" s="12">
        <v>471</v>
      </c>
      <c r="B114" t="s" s="13">
        <v>402</v>
      </c>
      <c r="C114" t="s" s="13">
        <v>467</v>
      </c>
      <c r="D114" s="14">
        <v>5.11840002954923</v>
      </c>
      <c r="E114" s="15"/>
      <c r="F114" s="15"/>
      <c r="G114" s="15"/>
      <c r="H114" s="15"/>
    </row>
    <row r="115" ht="20.05" customHeight="1">
      <c r="A115" s="12">
        <v>472</v>
      </c>
      <c r="B115" t="s" s="13">
        <v>402</v>
      </c>
      <c r="C115" t="s" s="13">
        <v>468</v>
      </c>
      <c r="D115" s="14">
        <v>5.59888098630872</v>
      </c>
      <c r="E115" s="15"/>
      <c r="F115" s="15"/>
      <c r="G115" s="15"/>
      <c r="H115" s="15"/>
    </row>
    <row r="116" ht="20.05" customHeight="1">
      <c r="A116" s="12">
        <v>473</v>
      </c>
      <c r="B116" t="s" s="13">
        <v>402</v>
      </c>
      <c r="C116" t="s" s="13">
        <v>469</v>
      </c>
      <c r="D116" s="14">
        <v>4.91430697669905</v>
      </c>
      <c r="E116" s="25"/>
      <c r="F116" s="15"/>
      <c r="G116" s="15"/>
      <c r="H116" s="15"/>
    </row>
    <row r="117" ht="20.05" customHeight="1">
      <c r="A117" s="12">
        <v>474</v>
      </c>
      <c r="B117" t="s" s="13">
        <v>402</v>
      </c>
      <c r="C117" t="s" s="13">
        <v>470</v>
      </c>
      <c r="D117" s="14">
        <v>7.21321230309233</v>
      </c>
      <c r="E117" t="s" s="13">
        <v>1938</v>
      </c>
      <c r="F117" s="15"/>
      <c r="G117" s="15"/>
      <c r="H117" s="15"/>
    </row>
    <row r="118" ht="20.05" customHeight="1">
      <c r="A118" s="12">
        <v>496</v>
      </c>
      <c r="B118" t="s" s="13">
        <v>402</v>
      </c>
      <c r="C118" t="s" s="13">
        <v>492</v>
      </c>
      <c r="D118" s="14">
        <v>0.146710123052331</v>
      </c>
      <c r="E118" t="s" s="13">
        <v>492</v>
      </c>
      <c r="F118" s="15"/>
      <c r="G118" s="15"/>
      <c r="H118" s="15"/>
    </row>
    <row r="119" ht="20.05" customHeight="1">
      <c r="A119" s="12">
        <v>500</v>
      </c>
      <c r="B119" t="s" s="13">
        <v>402</v>
      </c>
      <c r="C119" t="s" s="13">
        <v>496</v>
      </c>
      <c r="D119" s="14">
        <v>2.99437198190864</v>
      </c>
      <c r="E119" t="s" s="13">
        <v>496</v>
      </c>
      <c r="F119" s="15"/>
      <c r="G119" s="15"/>
      <c r="H119" s="15"/>
    </row>
    <row r="120" ht="20.05" customHeight="1">
      <c r="A120" s="12">
        <v>519</v>
      </c>
      <c r="B120" t="s" s="13">
        <v>402</v>
      </c>
      <c r="C120" t="s" s="13">
        <v>515</v>
      </c>
      <c r="D120" s="14">
        <v>2.12538854928225</v>
      </c>
      <c r="E120" s="15"/>
      <c r="F120" s="15"/>
      <c r="G120" s="15"/>
      <c r="H120" s="15"/>
    </row>
    <row r="121" ht="20.05" customHeight="1">
      <c r="A121" s="12">
        <v>520</v>
      </c>
      <c r="B121" t="s" s="13">
        <v>402</v>
      </c>
      <c r="C121" t="s" s="13">
        <v>516</v>
      </c>
      <c r="D121" s="14">
        <v>0.248786577056118</v>
      </c>
      <c r="E121" t="s" s="13">
        <v>2335</v>
      </c>
      <c r="F121" s="15"/>
      <c r="G121" s="15"/>
      <c r="H121" s="15"/>
    </row>
    <row r="122" ht="20.05" customHeight="1">
      <c r="A122" s="12">
        <v>524</v>
      </c>
      <c r="B122" t="s" s="13">
        <v>402</v>
      </c>
      <c r="C122" t="s" s="13">
        <v>520</v>
      </c>
      <c r="D122" s="14">
        <v>2.08409586968905</v>
      </c>
      <c r="E122" s="25"/>
      <c r="F122" s="15"/>
      <c r="G122" s="15"/>
      <c r="H122" s="15"/>
    </row>
    <row r="123" ht="20.05" customHeight="1">
      <c r="A123" s="12">
        <v>525</v>
      </c>
      <c r="B123" t="s" s="13">
        <v>402</v>
      </c>
      <c r="C123" t="s" s="13">
        <v>131</v>
      </c>
      <c r="D123" s="14">
        <v>0.8370837720034</v>
      </c>
      <c r="E123" t="s" s="13">
        <v>2336</v>
      </c>
      <c r="F123" s="15"/>
      <c r="G123" s="15"/>
      <c r="H123" s="15"/>
    </row>
    <row r="124" ht="20.05" customHeight="1">
      <c r="A124" s="12">
        <v>539</v>
      </c>
      <c r="B124" t="s" s="13">
        <v>402</v>
      </c>
      <c r="C124" t="s" s="13">
        <v>528</v>
      </c>
      <c r="D124" s="14">
        <v>1.34713027552284</v>
      </c>
      <c r="E124" t="s" s="13">
        <v>528</v>
      </c>
      <c r="F124" s="15"/>
      <c r="G124" s="15"/>
      <c r="H124" s="15"/>
    </row>
    <row r="125" ht="20.05" customHeight="1">
      <c r="A125" s="12">
        <v>548</v>
      </c>
      <c r="B125" t="s" s="13">
        <v>402</v>
      </c>
      <c r="C125" t="s" s="13">
        <v>536</v>
      </c>
      <c r="D125" s="14">
        <v>0.494707029607281</v>
      </c>
      <c r="E125" t="s" s="13">
        <v>536</v>
      </c>
      <c r="F125" s="15"/>
      <c r="G125" s="15"/>
      <c r="H125" s="15"/>
    </row>
    <row r="126" ht="20.05" customHeight="1">
      <c r="A126" s="12">
        <v>555</v>
      </c>
      <c r="B126" t="s" s="13">
        <v>402</v>
      </c>
      <c r="C126" t="s" s="13">
        <v>543</v>
      </c>
      <c r="D126" s="14">
        <v>1.8189322476169</v>
      </c>
      <c r="E126" t="s" s="13">
        <v>543</v>
      </c>
      <c r="F126" s="15"/>
      <c r="G126" s="15"/>
      <c r="H126" s="15"/>
    </row>
    <row r="127" ht="20.05" customHeight="1">
      <c r="A127" s="12">
        <v>559</v>
      </c>
      <c r="B127" t="s" s="13">
        <v>402</v>
      </c>
      <c r="C127" t="s" s="13">
        <v>547</v>
      </c>
      <c r="D127" s="14">
        <v>5.60011811153063</v>
      </c>
      <c r="E127" t="s" s="13">
        <v>547</v>
      </c>
      <c r="F127" s="15"/>
      <c r="G127" s="15"/>
      <c r="H127" s="15"/>
    </row>
    <row r="128" ht="20.05" customHeight="1">
      <c r="A128" s="12">
        <v>563</v>
      </c>
      <c r="B128" t="s" s="13">
        <v>402</v>
      </c>
      <c r="C128" t="s" s="13">
        <v>551</v>
      </c>
      <c r="D128" s="14">
        <v>1.54392322267517</v>
      </c>
      <c r="E128" s="25"/>
      <c r="F128" s="15"/>
      <c r="G128" s="15"/>
      <c r="H128" s="15"/>
    </row>
    <row r="129" ht="20.05" customHeight="1">
      <c r="A129" s="12">
        <v>564</v>
      </c>
      <c r="B129" t="s" s="13">
        <v>402</v>
      </c>
      <c r="C129" t="s" s="13">
        <v>552</v>
      </c>
      <c r="D129" s="14">
        <v>1.29572487273096</v>
      </c>
      <c r="E129" t="s" s="13">
        <v>2337</v>
      </c>
      <c r="F129" s="15"/>
      <c r="G129" s="15"/>
      <c r="H129" s="15"/>
    </row>
    <row r="130" ht="20.05" customHeight="1">
      <c r="A130" s="12">
        <v>568</v>
      </c>
      <c r="B130" t="s" s="13">
        <v>402</v>
      </c>
      <c r="C130" t="s" s="13">
        <v>556</v>
      </c>
      <c r="D130" s="14">
        <v>1.01267313599604</v>
      </c>
      <c r="E130" t="s" s="13">
        <v>556</v>
      </c>
      <c r="F130" s="15"/>
      <c r="G130" s="15"/>
      <c r="H130" s="15"/>
    </row>
    <row r="131" ht="20.05" customHeight="1">
      <c r="A131" s="12">
        <v>572</v>
      </c>
      <c r="B131" t="s" s="13">
        <v>402</v>
      </c>
      <c r="C131" t="s" s="13">
        <v>560</v>
      </c>
      <c r="D131" s="14">
        <v>0.389454188344487</v>
      </c>
      <c r="E131" s="15"/>
      <c r="F131" s="15"/>
      <c r="G131" s="15"/>
      <c r="H131" s="15"/>
    </row>
    <row r="132" ht="20.05" customHeight="1">
      <c r="A132" s="12">
        <v>573</v>
      </c>
      <c r="B132" t="s" s="13">
        <v>402</v>
      </c>
      <c r="C132" t="s" s="13">
        <v>561</v>
      </c>
      <c r="D132" s="14">
        <v>0.0544978374836173</v>
      </c>
      <c r="E132" s="15"/>
      <c r="F132" s="15"/>
      <c r="G132" s="15"/>
      <c r="H132" s="15"/>
    </row>
    <row r="133" ht="20.05" customHeight="1">
      <c r="A133" s="12">
        <v>574</v>
      </c>
      <c r="B133" t="s" s="13">
        <v>402</v>
      </c>
      <c r="C133" t="s" s="13">
        <v>562</v>
      </c>
      <c r="D133" s="14">
        <v>0.62192008685168</v>
      </c>
      <c r="E133" s="15"/>
      <c r="F133" s="15"/>
      <c r="G133" s="15"/>
      <c r="H133" s="15"/>
    </row>
    <row r="134" ht="20.05" customHeight="1">
      <c r="A134" s="12">
        <v>575</v>
      </c>
      <c r="B134" t="s" s="13">
        <v>402</v>
      </c>
      <c r="C134" t="s" s="13">
        <v>563</v>
      </c>
      <c r="D134" s="14">
        <v>0.0209407395543488</v>
      </c>
      <c r="E134" s="15"/>
      <c r="F134" s="15"/>
      <c r="G134" s="15"/>
      <c r="H134" s="15"/>
    </row>
    <row r="135" ht="20.05" customHeight="1">
      <c r="A135" s="12">
        <v>576</v>
      </c>
      <c r="B135" t="s" s="13">
        <v>402</v>
      </c>
      <c r="C135" t="s" s="13">
        <v>564</v>
      </c>
      <c r="D135" s="14">
        <v>0.335452378498899</v>
      </c>
      <c r="E135" s="15"/>
      <c r="F135" s="15"/>
      <c r="G135" s="15"/>
      <c r="H135" s="15"/>
    </row>
    <row r="136" ht="20.05" customHeight="1">
      <c r="A136" s="12">
        <v>577</v>
      </c>
      <c r="B136" t="s" s="13">
        <v>402</v>
      </c>
      <c r="C136" t="s" s="13">
        <v>565</v>
      </c>
      <c r="D136" s="14">
        <v>2.38421007547826</v>
      </c>
      <c r="E136" s="15"/>
      <c r="F136" s="15"/>
      <c r="G136" s="15"/>
      <c r="H136" s="15"/>
    </row>
    <row r="137" ht="20.05" customHeight="1">
      <c r="A137" s="12">
        <v>578</v>
      </c>
      <c r="B137" t="s" s="13">
        <v>402</v>
      </c>
      <c r="C137" t="s" s="13">
        <v>566</v>
      </c>
      <c r="D137" s="14">
        <v>1.76009325567862</v>
      </c>
      <c r="E137" t="s" s="13">
        <v>2338</v>
      </c>
      <c r="F137" s="15"/>
      <c r="G137" s="15"/>
      <c r="H137" s="15"/>
    </row>
    <row r="138" ht="20.05" customHeight="1">
      <c r="A138" s="12">
        <v>579</v>
      </c>
      <c r="B138" t="s" s="13">
        <v>402</v>
      </c>
      <c r="C138" t="s" s="13">
        <v>567</v>
      </c>
      <c r="D138" s="14">
        <v>3.28428265304871</v>
      </c>
      <c r="E138" s="15"/>
      <c r="F138" s="15"/>
      <c r="G138" s="15"/>
      <c r="H138" s="15"/>
    </row>
    <row r="139" ht="20.05" customHeight="1">
      <c r="A139" s="12">
        <v>580</v>
      </c>
      <c r="B139" t="s" s="13">
        <v>402</v>
      </c>
      <c r="C139" t="s" s="13">
        <v>568</v>
      </c>
      <c r="D139" s="14">
        <v>2.43285867615572</v>
      </c>
      <c r="E139" s="15"/>
      <c r="F139" s="15"/>
      <c r="G139" s="15"/>
      <c r="H139" s="15"/>
    </row>
    <row r="140" ht="20.05" customHeight="1">
      <c r="A140" s="12">
        <v>581</v>
      </c>
      <c r="B140" t="s" s="13">
        <v>402</v>
      </c>
      <c r="C140" t="s" s="13">
        <v>569</v>
      </c>
      <c r="D140" s="14">
        <v>0.171761116009164</v>
      </c>
      <c r="E140" s="15"/>
      <c r="F140" s="15"/>
      <c r="G140" s="15"/>
      <c r="H140" s="15"/>
    </row>
    <row r="141" ht="20.05" customHeight="1">
      <c r="A141" s="12">
        <v>582</v>
      </c>
      <c r="B141" t="s" s="13">
        <v>402</v>
      </c>
      <c r="C141" t="s" s="13">
        <v>570</v>
      </c>
      <c r="D141" s="14">
        <v>1.1565742914874</v>
      </c>
      <c r="E141" s="15"/>
      <c r="F141" s="15"/>
      <c r="G141" s="15"/>
      <c r="H141" s="15"/>
    </row>
    <row r="142" ht="20.05" customHeight="1">
      <c r="A142" s="12">
        <v>583</v>
      </c>
      <c r="B142" t="s" s="13">
        <v>402</v>
      </c>
      <c r="C142" t="s" s="13">
        <v>571</v>
      </c>
      <c r="D142" s="14">
        <v>0.0379144055160177</v>
      </c>
      <c r="E142" s="15"/>
      <c r="F142" s="15"/>
      <c r="G142" s="15"/>
      <c r="H142" s="15"/>
    </row>
    <row r="143" ht="20.05" customHeight="1">
      <c r="A143" s="12">
        <v>584</v>
      </c>
      <c r="B143" t="s" s="13">
        <v>402</v>
      </c>
      <c r="C143" t="s" s="13">
        <v>572</v>
      </c>
      <c r="D143" s="14">
        <v>1.22697311085599</v>
      </c>
      <c r="E143" s="15"/>
      <c r="F143" s="15"/>
      <c r="G143" s="15"/>
      <c r="H143" s="15"/>
    </row>
    <row r="144" ht="20.05" customHeight="1">
      <c r="A144" s="12">
        <v>585</v>
      </c>
      <c r="B144" t="s" s="13">
        <v>402</v>
      </c>
      <c r="C144" t="s" s="13">
        <v>573</v>
      </c>
      <c r="D144" s="14">
        <v>0.9997839154004839</v>
      </c>
      <c r="E144" t="s" s="13">
        <v>2339</v>
      </c>
      <c r="F144" s="15"/>
      <c r="G144" s="15"/>
      <c r="H144" s="15"/>
    </row>
    <row r="145" ht="20.05" customHeight="1">
      <c r="A145" s="12">
        <v>586</v>
      </c>
      <c r="B145" t="s" s="13">
        <v>402</v>
      </c>
      <c r="C145" t="s" s="13">
        <v>574</v>
      </c>
      <c r="D145" s="14">
        <v>3.75737720258602</v>
      </c>
      <c r="E145" s="15"/>
      <c r="F145" s="15"/>
      <c r="G145" s="15"/>
      <c r="H145" s="15"/>
    </row>
    <row r="146" ht="20.05" customHeight="1">
      <c r="A146" s="12">
        <v>587</v>
      </c>
      <c r="B146" t="s" s="13">
        <v>402</v>
      </c>
      <c r="C146" t="s" s="13">
        <v>575</v>
      </c>
      <c r="D146" s="14">
        <v>0.346979087844195</v>
      </c>
      <c r="E146" s="15"/>
      <c r="F146" s="15"/>
      <c r="G146" s="15"/>
      <c r="H146" s="15"/>
    </row>
    <row r="147" ht="20.05" customHeight="1">
      <c r="A147" s="12">
        <v>588</v>
      </c>
      <c r="B147" t="s" s="13">
        <v>402</v>
      </c>
      <c r="C147" t="s" s="13">
        <v>576</v>
      </c>
      <c r="D147" s="14">
        <v>0.266103552845889</v>
      </c>
      <c r="E147" s="25"/>
      <c r="F147" s="15"/>
      <c r="G147" s="15"/>
      <c r="H147" s="15"/>
    </row>
    <row r="148" ht="20.05" customHeight="1">
      <c r="A148" s="12">
        <v>589</v>
      </c>
      <c r="B148" t="s" s="13">
        <v>402</v>
      </c>
      <c r="C148" t="s" s="13">
        <v>577</v>
      </c>
      <c r="D148" s="14">
        <v>0.114311906983974</v>
      </c>
      <c r="E148" t="s" s="13">
        <v>2340</v>
      </c>
      <c r="F148" s="15"/>
      <c r="G148" s="15"/>
      <c r="H148" s="15"/>
    </row>
    <row r="149" ht="20.05" customHeight="1">
      <c r="A149" s="12">
        <v>591</v>
      </c>
      <c r="B149" t="s" s="13">
        <v>402</v>
      </c>
      <c r="C149" t="s" s="13">
        <v>579</v>
      </c>
      <c r="D149" s="14">
        <v>0.904080399483188</v>
      </c>
      <c r="E149" s="25"/>
      <c r="F149" s="15"/>
      <c r="G149" s="15"/>
      <c r="H149" s="15"/>
    </row>
    <row r="150" ht="20.05" customHeight="1">
      <c r="A150" s="12">
        <v>592</v>
      </c>
      <c r="B150" t="s" s="13">
        <v>402</v>
      </c>
      <c r="C150" t="s" s="13">
        <v>580</v>
      </c>
      <c r="D150" s="14">
        <v>0.597264023015272</v>
      </c>
      <c r="E150" t="s" s="13">
        <v>2341</v>
      </c>
      <c r="F150" s="15"/>
      <c r="G150" s="15"/>
      <c r="H150" s="15"/>
    </row>
    <row r="151" ht="20.05" customHeight="1">
      <c r="A151" s="12">
        <v>594</v>
      </c>
      <c r="B151" t="s" s="13">
        <v>402</v>
      </c>
      <c r="C151" t="s" s="13">
        <v>582</v>
      </c>
      <c r="D151" s="14">
        <v>4.01068098657126</v>
      </c>
      <c r="E151" t="s" s="13">
        <v>582</v>
      </c>
      <c r="F151" s="15"/>
      <c r="G151" s="15"/>
      <c r="H151" s="15"/>
    </row>
    <row r="152" ht="20.05" customHeight="1">
      <c r="A152" s="12">
        <v>606</v>
      </c>
      <c r="B152" t="s" s="13">
        <v>589</v>
      </c>
      <c r="C152" t="s" s="13">
        <v>592</v>
      </c>
      <c r="D152" s="14">
        <v>3.04648634879412</v>
      </c>
      <c r="E152" s="25"/>
      <c r="F152" s="15"/>
      <c r="G152" s="15"/>
      <c r="H152" s="15"/>
    </row>
    <row r="153" ht="20.05" customHeight="1">
      <c r="A153" s="12">
        <v>607</v>
      </c>
      <c r="B153" t="s" s="13">
        <v>589</v>
      </c>
      <c r="C153" t="s" s="13">
        <v>593</v>
      </c>
      <c r="D153" s="14">
        <v>3.73832248972361</v>
      </c>
      <c r="E153" s="25"/>
      <c r="F153" s="15"/>
      <c r="G153" s="15"/>
      <c r="H153" s="15"/>
    </row>
    <row r="154" ht="20.05" customHeight="1">
      <c r="A154" s="12">
        <v>608</v>
      </c>
      <c r="B154" t="s" s="13">
        <v>589</v>
      </c>
      <c r="C154" t="s" s="13">
        <v>594</v>
      </c>
      <c r="D154" s="14">
        <v>1.0067844648825</v>
      </c>
      <c r="E154" s="25"/>
      <c r="F154" s="15"/>
      <c r="G154" s="15"/>
      <c r="H154" s="15"/>
    </row>
    <row r="155" ht="20.05" customHeight="1">
      <c r="A155" s="12">
        <v>609</v>
      </c>
      <c r="B155" t="s" s="13">
        <v>589</v>
      </c>
      <c r="C155" t="s" s="13">
        <v>595</v>
      </c>
      <c r="D155" s="14">
        <v>0.45491159806098</v>
      </c>
      <c r="E155" t="s" s="13">
        <v>2342</v>
      </c>
      <c r="F155" s="15"/>
      <c r="G155" s="15"/>
      <c r="H155" s="15"/>
    </row>
    <row r="156" ht="20.05" customHeight="1">
      <c r="A156" s="12">
        <v>620</v>
      </c>
      <c r="B156" t="s" s="13">
        <v>589</v>
      </c>
      <c r="C156" t="s" s="13">
        <v>606</v>
      </c>
      <c r="D156" s="14">
        <v>4.97094679163977</v>
      </c>
      <c r="E156" s="15"/>
      <c r="F156" s="15"/>
      <c r="G156" s="15"/>
      <c r="H156" s="15"/>
    </row>
    <row r="157" ht="20.05" customHeight="1">
      <c r="A157" s="12">
        <v>621</v>
      </c>
      <c r="B157" t="s" s="13">
        <v>589</v>
      </c>
      <c r="C157" t="s" s="13">
        <v>607</v>
      </c>
      <c r="D157" s="14">
        <v>3.04962915813039</v>
      </c>
      <c r="E157" s="15"/>
      <c r="F157" s="15"/>
      <c r="G157" s="15"/>
      <c r="H157" s="15"/>
    </row>
    <row r="158" ht="20.05" customHeight="1">
      <c r="A158" s="12">
        <v>622</v>
      </c>
      <c r="B158" t="s" s="13">
        <v>589</v>
      </c>
      <c r="C158" t="s" s="13">
        <v>608</v>
      </c>
      <c r="D158" s="14">
        <v>3.69010256153559</v>
      </c>
      <c r="E158" s="15"/>
      <c r="F158" s="15"/>
      <c r="G158" s="15"/>
      <c r="H158" s="15"/>
    </row>
    <row r="159" ht="20.05" customHeight="1">
      <c r="A159" s="12">
        <v>623</v>
      </c>
      <c r="B159" t="s" s="13">
        <v>589</v>
      </c>
      <c r="C159" t="s" s="13">
        <v>609</v>
      </c>
      <c r="D159" s="14">
        <v>5.5201214177947</v>
      </c>
      <c r="E159" s="15"/>
      <c r="F159" s="15"/>
      <c r="G159" s="15"/>
      <c r="H159" s="15"/>
    </row>
    <row r="160" ht="20.05" customHeight="1">
      <c r="A160" s="12">
        <v>624</v>
      </c>
      <c r="B160" t="s" s="13">
        <v>589</v>
      </c>
      <c r="C160" t="s" s="13">
        <v>610</v>
      </c>
      <c r="D160" s="14">
        <v>1.09164931588415</v>
      </c>
      <c r="E160" t="s" s="13">
        <v>2343</v>
      </c>
      <c r="F160" s="15"/>
      <c r="G160" s="15"/>
      <c r="H160" s="15"/>
    </row>
    <row r="161" ht="20.05" customHeight="1">
      <c r="A161" s="12">
        <v>626</v>
      </c>
      <c r="B161" t="s" s="13">
        <v>589</v>
      </c>
      <c r="C161" t="s" s="13">
        <v>612</v>
      </c>
      <c r="D161" s="14">
        <v>0.5075450514575091</v>
      </c>
      <c r="E161" t="s" s="13">
        <v>612</v>
      </c>
      <c r="F161" s="15"/>
      <c r="G161" s="15"/>
      <c r="H161" s="15"/>
    </row>
    <row r="162" ht="20.05" customHeight="1">
      <c r="A162" s="12">
        <v>629</v>
      </c>
      <c r="B162" t="s" s="13">
        <v>589</v>
      </c>
      <c r="C162" t="s" s="13">
        <v>615</v>
      </c>
      <c r="D162" s="14">
        <v>0.567983736204296</v>
      </c>
      <c r="E162" t="s" s="13">
        <v>615</v>
      </c>
      <c r="F162" s="15"/>
      <c r="G162" s="15"/>
      <c r="H162" s="15"/>
    </row>
    <row r="163" ht="20.05" customHeight="1">
      <c r="A163" s="12">
        <v>633</v>
      </c>
      <c r="B163" t="s" s="13">
        <v>589</v>
      </c>
      <c r="C163" t="s" s="13">
        <v>619</v>
      </c>
      <c r="D163" s="14">
        <v>0.08656300619347509</v>
      </c>
      <c r="E163" t="s" s="13">
        <v>619</v>
      </c>
      <c r="F163" s="15"/>
      <c r="G163" s="15"/>
      <c r="H163" s="15"/>
    </row>
    <row r="164" ht="20.05" customHeight="1">
      <c r="A164" s="12">
        <v>661</v>
      </c>
      <c r="B164" t="s" s="13">
        <v>589</v>
      </c>
      <c r="C164" t="s" s="13">
        <v>646</v>
      </c>
      <c r="D164" s="14">
        <v>0.824782028164969</v>
      </c>
      <c r="E164" t="s" s="13">
        <v>646</v>
      </c>
      <c r="F164" s="15"/>
      <c r="G164" s="15"/>
      <c r="H164" s="15"/>
    </row>
    <row r="165" ht="20.05" customHeight="1">
      <c r="A165" s="12">
        <v>662</v>
      </c>
      <c r="B165" t="s" s="13">
        <v>589</v>
      </c>
      <c r="C165" t="s" s="13">
        <v>647</v>
      </c>
      <c r="D165" s="14">
        <v>1.32820259365134</v>
      </c>
      <c r="E165" t="s" s="13">
        <v>2344</v>
      </c>
      <c r="F165" s="15"/>
      <c r="G165" s="15"/>
      <c r="H165" s="15"/>
    </row>
    <row r="166" ht="20.05" customHeight="1">
      <c r="A166" s="12">
        <v>663</v>
      </c>
      <c r="B166" t="s" s="13">
        <v>589</v>
      </c>
      <c r="C166" t="s" s="13">
        <v>648</v>
      </c>
      <c r="D166" s="14">
        <v>4.15514491860264</v>
      </c>
      <c r="E166" s="25"/>
      <c r="F166" s="15"/>
      <c r="G166" s="15"/>
      <c r="H166" s="15"/>
    </row>
    <row r="167" ht="20.05" customHeight="1">
      <c r="A167" s="12">
        <v>664</v>
      </c>
      <c r="B167" t="s" s="13">
        <v>589</v>
      </c>
      <c r="C167" t="s" s="13">
        <v>649</v>
      </c>
      <c r="D167" s="14">
        <v>4.4006847221507</v>
      </c>
      <c r="E167" s="25"/>
      <c r="F167" s="15"/>
      <c r="G167" s="15"/>
      <c r="H167" s="15"/>
    </row>
    <row r="168" ht="20.05" customHeight="1">
      <c r="A168" s="12">
        <v>665</v>
      </c>
      <c r="B168" t="s" s="13">
        <v>589</v>
      </c>
      <c r="C168" t="s" s="13">
        <v>650</v>
      </c>
      <c r="D168" s="14">
        <v>3.3246509875295</v>
      </c>
      <c r="E168" s="25"/>
      <c r="F168" s="15"/>
      <c r="G168" s="15"/>
      <c r="H168" s="15"/>
    </row>
    <row r="169" ht="20.05" customHeight="1">
      <c r="A169" s="12">
        <v>666</v>
      </c>
      <c r="B169" t="s" s="13">
        <v>589</v>
      </c>
      <c r="C169" t="s" s="13">
        <v>651</v>
      </c>
      <c r="D169" s="14">
        <v>3.18641699557518</v>
      </c>
      <c r="E169" s="25"/>
      <c r="F169" s="15"/>
      <c r="G169" s="15"/>
      <c r="H169" s="15"/>
    </row>
    <row r="170" ht="20.05" customHeight="1">
      <c r="A170" s="12">
        <v>667</v>
      </c>
      <c r="B170" t="s" s="13">
        <v>589</v>
      </c>
      <c r="C170" t="s" s="13">
        <v>652</v>
      </c>
      <c r="D170" s="14">
        <v>4.50289131588208</v>
      </c>
      <c r="E170" s="25"/>
      <c r="F170" s="15"/>
      <c r="G170" s="15"/>
      <c r="H170" s="15"/>
    </row>
    <row r="171" ht="20.05" customHeight="1">
      <c r="A171" s="12">
        <v>668</v>
      </c>
      <c r="B171" t="s" s="13">
        <v>589</v>
      </c>
      <c r="C171" t="s" s="13">
        <v>653</v>
      </c>
      <c r="D171" s="14">
        <v>3.93745022746705</v>
      </c>
      <c r="E171" t="s" s="13">
        <v>2345</v>
      </c>
      <c r="F171" s="15"/>
      <c r="G171" s="15"/>
      <c r="H171" s="15"/>
    </row>
    <row r="172" ht="20.05" customHeight="1">
      <c r="A172" s="12">
        <v>669</v>
      </c>
      <c r="B172" t="s" s="13">
        <v>589</v>
      </c>
      <c r="C172" t="s" s="13">
        <v>654</v>
      </c>
      <c r="D172" s="14">
        <v>0.6478408521027</v>
      </c>
      <c r="E172" s="15"/>
      <c r="F172" s="15"/>
      <c r="G172" s="15"/>
      <c r="H172" s="15"/>
    </row>
    <row r="173" ht="20.05" customHeight="1">
      <c r="A173" s="12">
        <v>670</v>
      </c>
      <c r="B173" t="s" s="13">
        <v>589</v>
      </c>
      <c r="C173" t="s" s="13">
        <v>655</v>
      </c>
      <c r="D173" s="14">
        <v>5.53536843235533</v>
      </c>
      <c r="E173" s="15"/>
      <c r="F173" s="15"/>
      <c r="G173" s="15"/>
      <c r="H173" s="15"/>
    </row>
    <row r="174" ht="20.05" customHeight="1">
      <c r="A174" s="12">
        <v>671</v>
      </c>
      <c r="B174" t="s" s="13">
        <v>589</v>
      </c>
      <c r="C174" t="s" s="13">
        <v>656</v>
      </c>
      <c r="D174" s="14">
        <v>5.38214795512541</v>
      </c>
      <c r="E174" s="25"/>
      <c r="F174" s="15"/>
      <c r="G174" s="15"/>
      <c r="H174" s="15"/>
    </row>
    <row r="175" ht="20.05" customHeight="1">
      <c r="A175" s="12">
        <v>672</v>
      </c>
      <c r="B175" t="s" s="13">
        <v>589</v>
      </c>
      <c r="C175" t="s" s="13">
        <v>657</v>
      </c>
      <c r="D175" s="14">
        <v>4.84009891925203</v>
      </c>
      <c r="E175" s="25"/>
      <c r="F175" s="15"/>
      <c r="G175" s="15"/>
      <c r="H175" s="15"/>
    </row>
    <row r="176" ht="20.05" customHeight="1">
      <c r="A176" s="12">
        <v>673</v>
      </c>
      <c r="B176" t="s" s="13">
        <v>589</v>
      </c>
      <c r="C176" t="s" s="13">
        <v>658</v>
      </c>
      <c r="D176" s="14">
        <v>6.39368455721029</v>
      </c>
      <c r="E176" s="25"/>
      <c r="F176" s="15"/>
      <c r="G176" s="15"/>
      <c r="H176" s="15"/>
    </row>
    <row r="177" ht="20.05" customHeight="1">
      <c r="A177" s="12">
        <v>674</v>
      </c>
      <c r="B177" t="s" s="13">
        <v>589</v>
      </c>
      <c r="C177" t="s" s="13">
        <v>659</v>
      </c>
      <c r="D177" s="14">
        <v>0.639460338204774</v>
      </c>
      <c r="E177" s="25"/>
      <c r="F177" s="15"/>
      <c r="G177" s="15"/>
      <c r="H177" s="15"/>
    </row>
    <row r="178" ht="20.05" customHeight="1">
      <c r="A178" s="12">
        <v>675</v>
      </c>
      <c r="B178" t="s" s="13">
        <v>589</v>
      </c>
      <c r="C178" t="s" s="13">
        <v>660</v>
      </c>
      <c r="D178" s="14">
        <v>2.67322188455538</v>
      </c>
      <c r="E178" t="s" s="13">
        <v>2346</v>
      </c>
      <c r="F178" s="15"/>
      <c r="G178" s="15"/>
      <c r="H178" s="15"/>
    </row>
    <row r="179" ht="20.05" customHeight="1">
      <c r="A179" s="12">
        <v>677</v>
      </c>
      <c r="B179" t="s" s="13">
        <v>589</v>
      </c>
      <c r="C179" t="s" s="13">
        <v>662</v>
      </c>
      <c r="D179" s="14">
        <v>0.24122703524734</v>
      </c>
      <c r="E179" t="s" s="13">
        <v>662</v>
      </c>
      <c r="F179" s="15"/>
      <c r="G179" s="15"/>
      <c r="H179" s="15"/>
    </row>
    <row r="180" ht="20.05" customHeight="1">
      <c r="A180" s="12">
        <v>683</v>
      </c>
      <c r="B180" t="s" s="13">
        <v>589</v>
      </c>
      <c r="C180" t="s" s="13">
        <v>668</v>
      </c>
      <c r="D180" s="14">
        <v>0.762167774801688</v>
      </c>
      <c r="E180" t="s" s="13">
        <v>668</v>
      </c>
      <c r="F180" s="15"/>
      <c r="G180" s="15"/>
      <c r="H180" s="15"/>
    </row>
    <row r="181" ht="20.05" customHeight="1">
      <c r="A181" s="12">
        <v>689</v>
      </c>
      <c r="B181" t="s" s="13">
        <v>589</v>
      </c>
      <c r="C181" t="s" s="13">
        <v>674</v>
      </c>
      <c r="D181" s="14">
        <v>1.15596360841978</v>
      </c>
      <c r="E181" t="s" s="13">
        <v>674</v>
      </c>
      <c r="F181" s="15"/>
      <c r="G181" s="15"/>
      <c r="H181" s="15"/>
    </row>
    <row r="182" ht="20.05" customHeight="1">
      <c r="A182" s="12">
        <v>700</v>
      </c>
      <c r="B182" t="s" s="13">
        <v>589</v>
      </c>
      <c r="C182" t="s" s="13">
        <v>685</v>
      </c>
      <c r="D182" s="14">
        <v>3.84406668987821</v>
      </c>
      <c r="E182" t="s" s="13">
        <v>685</v>
      </c>
      <c r="F182" s="15"/>
      <c r="G182" s="15"/>
      <c r="H182" s="15"/>
    </row>
    <row r="183" ht="20.05" customHeight="1">
      <c r="A183" s="12">
        <v>717</v>
      </c>
      <c r="B183" t="s" s="13">
        <v>589</v>
      </c>
      <c r="C183" t="s" s="13">
        <v>701</v>
      </c>
      <c r="D183" s="14">
        <v>0.0209407395543488</v>
      </c>
      <c r="E183" t="s" s="13">
        <v>701</v>
      </c>
      <c r="F183" s="15"/>
      <c r="G183" s="15"/>
      <c r="H183" s="15"/>
    </row>
    <row r="184" ht="20.05" customHeight="1">
      <c r="A184" s="12">
        <v>719</v>
      </c>
      <c r="B184" t="s" s="13">
        <v>589</v>
      </c>
      <c r="C184" t="s" s="13">
        <v>703</v>
      </c>
      <c r="D184" s="14">
        <v>0.660921342852317</v>
      </c>
      <c r="E184" t="s" s="13">
        <v>703</v>
      </c>
      <c r="F184" s="15"/>
      <c r="G184" s="15"/>
      <c r="H184" s="15"/>
    </row>
    <row r="185" ht="20.05" customHeight="1">
      <c r="A185" s="12">
        <v>728</v>
      </c>
      <c r="B185" t="s" s="13">
        <v>589</v>
      </c>
      <c r="C185" t="s" s="13">
        <v>712</v>
      </c>
      <c r="D185" s="14">
        <v>3.24626898334633</v>
      </c>
      <c r="E185" s="25"/>
      <c r="F185" s="15"/>
      <c r="G185" s="15"/>
      <c r="H185" s="15"/>
    </row>
    <row r="186" ht="20.05" customHeight="1">
      <c r="A186" s="12">
        <v>729</v>
      </c>
      <c r="B186" t="s" s="13">
        <v>589</v>
      </c>
      <c r="C186" t="s" s="13">
        <v>713</v>
      </c>
      <c r="D186" s="14">
        <v>0.146710123052331</v>
      </c>
      <c r="E186" t="s" s="13">
        <v>2347</v>
      </c>
      <c r="F186" s="15"/>
      <c r="G186" s="15"/>
      <c r="H186" s="15"/>
    </row>
    <row r="187" ht="20.05" customHeight="1">
      <c r="A187" s="12">
        <v>732</v>
      </c>
      <c r="B187" t="s" s="13">
        <v>589</v>
      </c>
      <c r="C187" t="s" s="13">
        <v>716</v>
      </c>
      <c r="D187" s="14">
        <v>1.11520982897052</v>
      </c>
      <c r="E187" t="s" s="13">
        <v>716</v>
      </c>
      <c r="F187" s="15"/>
      <c r="G187" s="15"/>
      <c r="H187" s="15"/>
    </row>
    <row r="188" ht="20.05" customHeight="1">
      <c r="A188" s="12">
        <v>734</v>
      </c>
      <c r="B188" t="s" s="13">
        <v>589</v>
      </c>
      <c r="C188" t="s" s="13">
        <v>718</v>
      </c>
      <c r="D188" s="14">
        <v>1.78748081133667</v>
      </c>
      <c r="E188" t="s" s="13">
        <v>718</v>
      </c>
      <c r="F188" s="15"/>
      <c r="G188" s="15"/>
      <c r="H188" s="15"/>
    </row>
    <row r="189" ht="20.05" customHeight="1">
      <c r="A189" s="12">
        <v>741</v>
      </c>
      <c r="B189" t="s" s="13">
        <v>589</v>
      </c>
      <c r="C189" t="s" s="13">
        <v>725</v>
      </c>
      <c r="D189" s="14">
        <v>1.97289965902083</v>
      </c>
      <c r="E189" t="s" s="13">
        <v>725</v>
      </c>
      <c r="F189" s="15"/>
      <c r="G189" s="15"/>
      <c r="H189" s="15"/>
    </row>
    <row r="190" ht="20.05" customHeight="1">
      <c r="A190" s="12">
        <v>757</v>
      </c>
      <c r="B190" t="s" s="13">
        <v>589</v>
      </c>
      <c r="C190" t="s" s="13">
        <v>741</v>
      </c>
      <c r="D190" s="14">
        <v>0.153077689776922</v>
      </c>
      <c r="E190" t="s" s="13">
        <v>741</v>
      </c>
      <c r="F190" s="15"/>
      <c r="G190" s="15"/>
      <c r="H190" s="15"/>
    </row>
    <row r="191" ht="20.05" customHeight="1">
      <c r="A191" s="12">
        <v>767</v>
      </c>
      <c r="B191" t="s" s="13">
        <v>589</v>
      </c>
      <c r="C191" t="s" s="13">
        <v>751</v>
      </c>
      <c r="D191" s="14">
        <v>1.5625403250918</v>
      </c>
      <c r="E191" s="15"/>
      <c r="F191" s="15"/>
      <c r="G191" s="15"/>
      <c r="H191" s="15"/>
    </row>
    <row r="192" ht="20.05" customHeight="1">
      <c r="A192" s="12">
        <v>768</v>
      </c>
      <c r="B192" t="s" s="13">
        <v>589</v>
      </c>
      <c r="C192" t="s" s="13">
        <v>752</v>
      </c>
      <c r="D192" s="14">
        <v>2.25196788065567</v>
      </c>
      <c r="E192" s="15"/>
      <c r="F192" s="15"/>
      <c r="G192" s="15"/>
      <c r="H192" s="15"/>
    </row>
    <row r="193" ht="20.05" customHeight="1">
      <c r="A193" s="12">
        <v>769</v>
      </c>
      <c r="B193" t="s" s="13">
        <v>589</v>
      </c>
      <c r="C193" t="s" s="13">
        <v>753</v>
      </c>
      <c r="D193" s="14">
        <v>5.55655365823113</v>
      </c>
      <c r="E193" s="25"/>
      <c r="F193" s="15"/>
      <c r="G193" s="15"/>
      <c r="H193" s="15"/>
    </row>
    <row r="194" ht="20.05" customHeight="1">
      <c r="A194" s="12">
        <v>770</v>
      </c>
      <c r="B194" t="s" s="13">
        <v>589</v>
      </c>
      <c r="C194" t="s" s="13">
        <v>754</v>
      </c>
      <c r="D194" s="14">
        <v>2.03764171268888</v>
      </c>
      <c r="E194" s="25"/>
      <c r="F194" s="15"/>
      <c r="G194" s="15"/>
      <c r="H194" s="15"/>
    </row>
    <row r="195" ht="20.05" customHeight="1">
      <c r="A195" s="12">
        <v>771</v>
      </c>
      <c r="B195" t="s" s="13">
        <v>589</v>
      </c>
      <c r="C195" t="s" s="13">
        <v>755</v>
      </c>
      <c r="D195" s="14">
        <v>5.26956664208021</v>
      </c>
      <c r="E195" s="25"/>
      <c r="F195" s="15"/>
      <c r="G195" s="15"/>
      <c r="H195" s="15"/>
    </row>
    <row r="196" ht="20.05" customHeight="1">
      <c r="A196" s="12">
        <v>772</v>
      </c>
      <c r="B196" t="s" s="13">
        <v>589</v>
      </c>
      <c r="C196" t="s" s="13">
        <v>756</v>
      </c>
      <c r="D196" s="14">
        <v>5.27957817112751</v>
      </c>
      <c r="E196" t="s" s="13">
        <v>2348</v>
      </c>
      <c r="F196" s="15"/>
      <c r="G196" s="15"/>
      <c r="H196" s="15"/>
    </row>
    <row r="197" ht="20.05" customHeight="1">
      <c r="A197" s="12">
        <v>774</v>
      </c>
      <c r="B197" t="s" s="13">
        <v>589</v>
      </c>
      <c r="C197" t="s" s="13">
        <v>758</v>
      </c>
      <c r="D197" s="14">
        <v>0.00355803047401046</v>
      </c>
      <c r="E197" t="s" s="13">
        <v>758</v>
      </c>
      <c r="F197" s="15"/>
      <c r="G197" s="15"/>
      <c r="H197" s="15"/>
    </row>
    <row r="198" ht="20.05" customHeight="1">
      <c r="A198" s="12">
        <v>777</v>
      </c>
      <c r="B198" t="s" s="13">
        <v>589</v>
      </c>
      <c r="C198" t="s" s="13">
        <v>761</v>
      </c>
      <c r="D198" s="14">
        <v>2.85868802448276</v>
      </c>
      <c r="E198" s="15"/>
      <c r="F198" s="15"/>
      <c r="G198" s="15"/>
      <c r="H198" s="15"/>
    </row>
    <row r="199" ht="20.05" customHeight="1">
      <c r="A199" s="12">
        <v>778</v>
      </c>
      <c r="B199" t="s" s="13">
        <v>589</v>
      </c>
      <c r="C199" t="s" s="13">
        <v>762</v>
      </c>
      <c r="D199" s="14">
        <v>2.32722239661953</v>
      </c>
      <c r="E199" s="15"/>
      <c r="F199" s="15"/>
      <c r="G199" s="15"/>
      <c r="H199" s="15"/>
    </row>
    <row r="200" ht="20.05" customHeight="1">
      <c r="A200" s="12">
        <v>779</v>
      </c>
      <c r="B200" t="s" s="13">
        <v>589</v>
      </c>
      <c r="C200" t="s" s="13">
        <v>763</v>
      </c>
      <c r="D200" s="14">
        <v>3.21315820685154</v>
      </c>
      <c r="E200" s="15"/>
      <c r="F200" s="15"/>
      <c r="G200" s="15"/>
      <c r="H200" s="15"/>
    </row>
    <row r="201" ht="20.05" customHeight="1">
      <c r="A201" s="12">
        <v>780</v>
      </c>
      <c r="B201" t="s" s="13">
        <v>589</v>
      </c>
      <c r="C201" t="s" s="13">
        <v>764</v>
      </c>
      <c r="D201" s="14">
        <v>2.88129382594334</v>
      </c>
      <c r="E201" s="15"/>
      <c r="F201" s="15"/>
      <c r="G201" s="15"/>
      <c r="H201" s="15"/>
    </row>
    <row r="202" ht="20.05" customHeight="1">
      <c r="A202" s="12">
        <v>781</v>
      </c>
      <c r="B202" t="s" s="13">
        <v>589</v>
      </c>
      <c r="C202" t="s" s="13">
        <v>765</v>
      </c>
      <c r="D202" s="14">
        <v>2.94674041255772</v>
      </c>
      <c r="E202" s="15"/>
      <c r="F202" s="15"/>
      <c r="G202" s="15"/>
      <c r="H202" s="15"/>
    </row>
    <row r="203" ht="20.05" customHeight="1">
      <c r="A203" s="12">
        <v>782</v>
      </c>
      <c r="B203" t="s" s="13">
        <v>589</v>
      </c>
      <c r="C203" t="s" s="13">
        <v>766</v>
      </c>
      <c r="D203" s="14">
        <v>3.80657240828062</v>
      </c>
      <c r="E203" s="25"/>
      <c r="F203" s="15"/>
      <c r="G203" s="15"/>
      <c r="H203" s="15"/>
    </row>
    <row r="204" ht="20.05" customHeight="1">
      <c r="A204" s="12">
        <v>783</v>
      </c>
      <c r="B204" t="s" s="13">
        <v>589</v>
      </c>
      <c r="C204" t="s" s="13">
        <v>767</v>
      </c>
      <c r="D204" s="14">
        <v>5.50119110296423</v>
      </c>
      <c r="E204" t="s" s="28">
        <v>2349</v>
      </c>
      <c r="F204" s="15"/>
      <c r="G204" s="15"/>
      <c r="H204" s="15"/>
    </row>
    <row r="205" ht="20.05" customHeight="1">
      <c r="A205" s="12">
        <v>784</v>
      </c>
      <c r="B205" t="s" s="13">
        <v>589</v>
      </c>
      <c r="C205" t="s" s="13">
        <v>768</v>
      </c>
      <c r="D205" s="14">
        <v>4.32475809539852</v>
      </c>
      <c r="E205" s="25"/>
      <c r="F205" s="15"/>
      <c r="G205" s="15"/>
      <c r="H205" s="15"/>
    </row>
    <row r="206" ht="20.05" customHeight="1">
      <c r="A206" s="12">
        <v>785</v>
      </c>
      <c r="B206" t="s" s="13">
        <v>589</v>
      </c>
      <c r="C206" t="s" s="13">
        <v>769</v>
      </c>
      <c r="D206" s="14">
        <v>4.27234355119312</v>
      </c>
      <c r="E206" s="25"/>
      <c r="F206" s="15"/>
      <c r="G206" s="15"/>
      <c r="H206" s="15"/>
    </row>
    <row r="207" ht="20.05" customHeight="1">
      <c r="A207" s="12">
        <v>786</v>
      </c>
      <c r="B207" t="s" s="13">
        <v>589</v>
      </c>
      <c r="C207" t="s" s="13">
        <v>770</v>
      </c>
      <c r="D207" s="14">
        <v>3.81238761914549</v>
      </c>
      <c r="E207" t="s" s="13">
        <v>2350</v>
      </c>
      <c r="F207" s="15"/>
      <c r="G207" s="15"/>
      <c r="H207" s="15"/>
    </row>
    <row r="208" ht="20.05" customHeight="1">
      <c r="A208" s="12">
        <v>793</v>
      </c>
      <c r="B208" t="s" s="13">
        <v>589</v>
      </c>
      <c r="C208" t="s" s="13">
        <v>777</v>
      </c>
      <c r="D208" s="14">
        <v>0.07070857632980609</v>
      </c>
      <c r="E208" t="s" s="13">
        <v>777</v>
      </c>
      <c r="F208" s="15"/>
      <c r="G208" s="15"/>
      <c r="H208" s="15"/>
    </row>
    <row r="209" ht="20.05" customHeight="1">
      <c r="A209" s="12">
        <v>795</v>
      </c>
      <c r="B209" t="s" s="13">
        <v>589</v>
      </c>
      <c r="C209" t="s" s="13">
        <v>779</v>
      </c>
      <c r="D209" s="14">
        <v>0.692300285920579</v>
      </c>
      <c r="E209" s="15"/>
      <c r="F209" s="15"/>
      <c r="G209" s="15"/>
      <c r="H209" s="15"/>
    </row>
    <row r="210" ht="20.05" customHeight="1">
      <c r="A210" s="12">
        <v>803</v>
      </c>
      <c r="B210" t="s" s="13">
        <v>785</v>
      </c>
      <c r="C210" t="s" s="13">
        <v>789</v>
      </c>
      <c r="D210" s="14">
        <v>0.117263278525547</v>
      </c>
      <c r="E210" s="15"/>
      <c r="F210" s="15"/>
      <c r="G210" s="15"/>
      <c r="H210" s="15"/>
    </row>
    <row r="211" ht="20.05" customHeight="1">
      <c r="A211" s="12">
        <v>804</v>
      </c>
      <c r="B211" t="s" s="13">
        <v>785</v>
      </c>
      <c r="C211" t="s" s="13">
        <v>790</v>
      </c>
      <c r="D211" s="14">
        <v>0.304017958361907</v>
      </c>
      <c r="E211" s="15"/>
      <c r="F211" s="15"/>
      <c r="G211" s="15"/>
      <c r="H211" s="15"/>
    </row>
    <row r="212" ht="20.05" customHeight="1">
      <c r="A212" s="12">
        <v>805</v>
      </c>
      <c r="B212" t="s" s="13">
        <v>785</v>
      </c>
      <c r="C212" t="s" s="13">
        <v>791</v>
      </c>
      <c r="D212" s="14">
        <v>2.25746325616617</v>
      </c>
      <c r="E212" s="15"/>
      <c r="F212" s="15"/>
      <c r="G212" s="15"/>
      <c r="H212" s="15"/>
    </row>
    <row r="213" ht="20.05" customHeight="1">
      <c r="A213" s="12">
        <v>806</v>
      </c>
      <c r="B213" t="s" s="13">
        <v>785</v>
      </c>
      <c r="C213" t="s" s="13">
        <v>792</v>
      </c>
      <c r="D213" s="14">
        <v>5.59270185454225</v>
      </c>
      <c r="E213" s="25"/>
      <c r="F213" s="15"/>
      <c r="G213" s="15"/>
      <c r="H213" s="15"/>
    </row>
    <row r="214" ht="20.05" customHeight="1">
      <c r="A214" s="12">
        <v>807</v>
      </c>
      <c r="B214" t="s" s="13">
        <v>785</v>
      </c>
      <c r="C214" t="s" s="13">
        <v>793</v>
      </c>
      <c r="D214" s="14">
        <v>4.22810920812033</v>
      </c>
      <c r="E214" t="s" s="13">
        <v>2217</v>
      </c>
      <c r="F214" s="15"/>
      <c r="G214" s="15"/>
      <c r="H214" s="15"/>
    </row>
    <row r="215" ht="20.05" customHeight="1">
      <c r="A215" s="12">
        <v>813</v>
      </c>
      <c r="B215" t="s" s="13">
        <v>785</v>
      </c>
      <c r="C215" t="s" s="13">
        <v>799</v>
      </c>
      <c r="D215" s="14">
        <v>0.6637222005171221</v>
      </c>
      <c r="E215" s="15"/>
      <c r="F215" s="15"/>
      <c r="G215" s="15"/>
      <c r="H215" s="15"/>
    </row>
    <row r="216" ht="20.05" customHeight="1">
      <c r="A216" s="12">
        <v>814</v>
      </c>
      <c r="B216" t="s" s="13">
        <v>785</v>
      </c>
      <c r="C216" t="s" s="13">
        <v>800</v>
      </c>
      <c r="D216" s="14">
        <v>1.53530879108024</v>
      </c>
      <c r="E216" s="15"/>
      <c r="F216" s="15"/>
      <c r="G216" s="15"/>
      <c r="H216" s="15"/>
    </row>
    <row r="217" ht="20.05" customHeight="1">
      <c r="A217" s="12">
        <v>815</v>
      </c>
      <c r="B217" t="s" s="13">
        <v>785</v>
      </c>
      <c r="C217" t="s" s="13">
        <v>801</v>
      </c>
      <c r="D217" s="14">
        <v>2.46909306696589</v>
      </c>
      <c r="E217" s="25"/>
      <c r="F217" s="15"/>
      <c r="G217" s="15"/>
      <c r="H217" s="15"/>
    </row>
    <row r="218" ht="20.05" customHeight="1">
      <c r="A218" s="12">
        <v>816</v>
      </c>
      <c r="B218" t="s" s="13">
        <v>785</v>
      </c>
      <c r="C218" t="s" s="13">
        <v>802</v>
      </c>
      <c r="D218" s="14">
        <v>0.31179909682285</v>
      </c>
      <c r="E218" t="s" s="13">
        <v>2351</v>
      </c>
      <c r="F218" s="15"/>
      <c r="G218" s="15"/>
      <c r="H218" s="15"/>
    </row>
    <row r="219" ht="20.05" customHeight="1">
      <c r="A219" s="12">
        <v>825</v>
      </c>
      <c r="B219" t="s" s="13">
        <v>785</v>
      </c>
      <c r="C219" t="s" s="13">
        <v>811</v>
      </c>
      <c r="D219" s="14">
        <v>1.93419519278798</v>
      </c>
      <c r="E219" s="25"/>
      <c r="F219" s="15"/>
      <c r="G219" s="15"/>
      <c r="H219" s="15"/>
    </row>
    <row r="220" ht="20.05" customHeight="1">
      <c r="A220" s="12">
        <v>826</v>
      </c>
      <c r="B220" t="s" s="13">
        <v>785</v>
      </c>
      <c r="C220" t="s" s="13">
        <v>812</v>
      </c>
      <c r="D220" s="14">
        <v>4.29298474580832</v>
      </c>
      <c r="E220" t="s" s="13">
        <v>2235</v>
      </c>
      <c r="F220" s="15"/>
      <c r="G220" s="15"/>
      <c r="H220" s="15"/>
    </row>
    <row r="221" ht="20.05" customHeight="1">
      <c r="A221" s="12">
        <v>828</v>
      </c>
      <c r="B221" t="s" s="13">
        <v>785</v>
      </c>
      <c r="C221" t="s" s="13">
        <v>814</v>
      </c>
      <c r="D221" s="14">
        <v>3.80147226414583</v>
      </c>
      <c r="E221" t="s" s="13">
        <v>815</v>
      </c>
      <c r="F221" s="15"/>
      <c r="G221" s="15"/>
      <c r="H221" s="15"/>
    </row>
    <row r="222" ht="20.05" customHeight="1">
      <c r="A222" s="12">
        <v>829</v>
      </c>
      <c r="B222" t="s" s="13">
        <v>785</v>
      </c>
      <c r="C222" t="s" s="13">
        <v>815</v>
      </c>
      <c r="D222" s="14">
        <v>2.96988423515098</v>
      </c>
      <c r="E222" s="15"/>
      <c r="F222" s="15"/>
      <c r="G222" s="15"/>
      <c r="H222" s="15"/>
    </row>
    <row r="223" ht="20.05" customHeight="1">
      <c r="A223" s="12">
        <v>830</v>
      </c>
      <c r="B223" t="s" s="13">
        <v>785</v>
      </c>
      <c r="C223" t="s" s="13">
        <v>816</v>
      </c>
      <c r="D223" s="14">
        <v>0.324782028164969</v>
      </c>
      <c r="E223" s="15"/>
      <c r="F223" s="15"/>
      <c r="G223" s="15"/>
      <c r="H223" s="15"/>
    </row>
    <row r="224" ht="20.05" customHeight="1">
      <c r="A224" s="12">
        <v>831</v>
      </c>
      <c r="B224" t="s" s="13">
        <v>785</v>
      </c>
      <c r="C224" t="s" s="13">
        <v>817</v>
      </c>
      <c r="D224" s="14">
        <v>0.718219751680388</v>
      </c>
      <c r="E224" s="15"/>
      <c r="F224" s="15"/>
      <c r="G224" s="15"/>
      <c r="H224" s="15"/>
    </row>
    <row r="225" ht="20.05" customHeight="1">
      <c r="A225" s="12">
        <v>832</v>
      </c>
      <c r="B225" t="s" s="13">
        <v>785</v>
      </c>
      <c r="C225" t="s" s="13">
        <v>818</v>
      </c>
      <c r="D225" s="14">
        <v>1.55555240351508</v>
      </c>
      <c r="E225" s="25"/>
      <c r="F225" s="15"/>
      <c r="G225" s="15"/>
      <c r="H225" s="15"/>
    </row>
    <row r="226" ht="20.05" customHeight="1">
      <c r="A226" s="12">
        <v>833</v>
      </c>
      <c r="B226" t="s" s="13">
        <v>785</v>
      </c>
      <c r="C226" t="s" s="13">
        <v>819</v>
      </c>
      <c r="D226" s="14">
        <v>2.62643493671118</v>
      </c>
      <c r="E226" s="25"/>
      <c r="F226" s="15"/>
      <c r="G226" s="15"/>
      <c r="H226" s="15"/>
    </row>
    <row r="227" ht="20.05" customHeight="1">
      <c r="A227" s="12">
        <v>834</v>
      </c>
      <c r="B227" t="s" s="13">
        <v>785</v>
      </c>
      <c r="C227" t="s" s="13">
        <v>820</v>
      </c>
      <c r="D227" s="14">
        <v>1.43898625210904</v>
      </c>
      <c r="E227" s="25"/>
      <c r="F227" s="15"/>
      <c r="G227" s="15"/>
      <c r="H227" s="15"/>
    </row>
    <row r="228" ht="20.05" customHeight="1">
      <c r="A228" s="12">
        <v>835</v>
      </c>
      <c r="B228" t="s" s="13">
        <v>785</v>
      </c>
      <c r="C228" t="s" s="13">
        <v>821</v>
      </c>
      <c r="D228" s="14">
        <v>2.33816932152421</v>
      </c>
      <c r="E228" t="s" s="13">
        <v>2352</v>
      </c>
      <c r="F228" s="15"/>
      <c r="G228" s="15"/>
      <c r="H228" s="15"/>
    </row>
    <row r="229" ht="20.05" customHeight="1">
      <c r="A229" s="12">
        <v>870</v>
      </c>
      <c r="B229" t="s" s="13">
        <v>785</v>
      </c>
      <c r="C229" t="s" s="13">
        <v>852</v>
      </c>
      <c r="D229" s="14">
        <v>3.60999342776115</v>
      </c>
      <c r="E229" t="s" s="13">
        <v>852</v>
      </c>
      <c r="F229" s="15"/>
      <c r="G229" s="15"/>
      <c r="H229" s="15"/>
    </row>
    <row r="230" ht="20.05" customHeight="1">
      <c r="A230" s="12">
        <v>879</v>
      </c>
      <c r="B230" t="s" s="13">
        <v>785</v>
      </c>
      <c r="C230" t="s" s="13">
        <v>861</v>
      </c>
      <c r="D230" s="14">
        <v>0.00355803047401046</v>
      </c>
      <c r="E230" s="25"/>
      <c r="F230" s="15"/>
      <c r="G230" s="15"/>
      <c r="H230" s="15"/>
    </row>
    <row r="231" ht="20.05" customHeight="1">
      <c r="A231" s="12">
        <v>880</v>
      </c>
      <c r="B231" t="s" s="13">
        <v>785</v>
      </c>
      <c r="C231" t="s" s="13">
        <v>862</v>
      </c>
      <c r="D231" s="14">
        <v>4.52753350053962</v>
      </c>
      <c r="E231" t="s" s="13">
        <v>2353</v>
      </c>
      <c r="F231" s="15"/>
      <c r="G231" s="15"/>
      <c r="H231" s="15"/>
    </row>
    <row r="232" ht="20.05" customHeight="1">
      <c r="A232" s="12">
        <v>882</v>
      </c>
      <c r="B232" t="s" s="13">
        <v>785</v>
      </c>
      <c r="C232" t="s" s="13">
        <v>864</v>
      </c>
      <c r="D232" s="14">
        <v>0.202225779246703</v>
      </c>
      <c r="E232" t="s" s="13">
        <v>864</v>
      </c>
      <c r="F232" s="15"/>
      <c r="G232" s="15"/>
      <c r="H232" s="15"/>
    </row>
    <row r="233" ht="20.05" customHeight="1">
      <c r="A233" s="12">
        <v>889</v>
      </c>
      <c r="B233" t="s" s="13">
        <v>785</v>
      </c>
      <c r="C233" t="s" s="13">
        <v>871</v>
      </c>
      <c r="D233" s="14">
        <v>1.89077897755146</v>
      </c>
      <c r="E233" t="s" s="13">
        <v>871</v>
      </c>
      <c r="F233" s="15"/>
      <c r="G233" s="15"/>
      <c r="H233" s="15"/>
    </row>
    <row r="234" ht="20.05" customHeight="1">
      <c r="A234" s="12">
        <v>893</v>
      </c>
      <c r="B234" t="s" s="13">
        <v>785</v>
      </c>
      <c r="C234" t="s" s="13">
        <v>875</v>
      </c>
      <c r="D234" s="14">
        <v>1.53199985169798</v>
      </c>
      <c r="E234" t="s" s="13">
        <v>875</v>
      </c>
      <c r="F234" s="15"/>
      <c r="G234" s="15"/>
      <c r="H234" s="15"/>
    </row>
    <row r="235" ht="20.05" customHeight="1">
      <c r="A235" s="12">
        <v>900</v>
      </c>
      <c r="B235" t="s" s="13">
        <v>785</v>
      </c>
      <c r="C235" t="s" s="13">
        <v>882</v>
      </c>
      <c r="D235" s="14">
        <v>5.50934850093414</v>
      </c>
      <c r="E235" s="15"/>
      <c r="F235" s="15"/>
      <c r="G235" s="15"/>
      <c r="H235" s="15"/>
    </row>
    <row r="236" ht="20.05" customHeight="1">
      <c r="A236" s="12">
        <v>901</v>
      </c>
      <c r="B236" t="s" s="13">
        <v>785</v>
      </c>
      <c r="C236" t="s" s="13">
        <v>883</v>
      </c>
      <c r="D236" s="14">
        <v>3.06407853878792</v>
      </c>
      <c r="E236" s="15"/>
      <c r="F236" s="15"/>
      <c r="G236" s="15"/>
      <c r="H236" s="15"/>
    </row>
    <row r="237" ht="20.05" customHeight="1">
      <c r="A237" s="12">
        <v>902</v>
      </c>
      <c r="B237" t="s" s="13">
        <v>785</v>
      </c>
      <c r="C237" t="s" s="13">
        <v>884</v>
      </c>
      <c r="D237" s="14">
        <v>0.390463772162813</v>
      </c>
      <c r="E237" s="25"/>
      <c r="F237" s="15"/>
      <c r="G237" s="15"/>
      <c r="H237" s="15"/>
    </row>
    <row r="238" ht="20.05" customHeight="1">
      <c r="A238" s="12">
        <v>903</v>
      </c>
      <c r="B238" t="s" s="13">
        <v>785</v>
      </c>
      <c r="C238" t="s" s="13">
        <v>885</v>
      </c>
      <c r="D238" s="14">
        <v>1.3710358042543</v>
      </c>
      <c r="E238" s="25"/>
      <c r="F238" s="15"/>
      <c r="G238" s="15"/>
      <c r="H238" s="15"/>
    </row>
    <row r="239" ht="20.05" customHeight="1">
      <c r="A239" s="12">
        <v>904</v>
      </c>
      <c r="B239" t="s" s="13">
        <v>785</v>
      </c>
      <c r="C239" t="s" s="13">
        <v>886</v>
      </c>
      <c r="D239" s="14">
        <v>1.70578380972071</v>
      </c>
      <c r="E239" t="s" s="13">
        <v>2354</v>
      </c>
      <c r="F239" s="15"/>
      <c r="G239" s="15"/>
      <c r="H239" s="15"/>
    </row>
    <row r="240" ht="20.05" customHeight="1">
      <c r="A240" s="12">
        <v>907</v>
      </c>
      <c r="B240" t="s" s="13">
        <v>785</v>
      </c>
      <c r="C240" t="s" s="13">
        <v>889</v>
      </c>
      <c r="D240" s="14">
        <v>1.95867076373988</v>
      </c>
      <c r="E240" t="s" s="13">
        <v>889</v>
      </c>
      <c r="F240" s="15"/>
      <c r="G240" s="15"/>
      <c r="H240" s="15"/>
    </row>
    <row r="241" ht="20.05" customHeight="1">
      <c r="A241" s="12">
        <v>915</v>
      </c>
      <c r="B241" t="s" s="13">
        <v>785</v>
      </c>
      <c r="C241" t="s" s="13">
        <v>897</v>
      </c>
      <c r="D241" s="14">
        <v>3.58490294156881</v>
      </c>
      <c r="E241" s="15"/>
      <c r="F241" s="15"/>
      <c r="G241" s="15"/>
      <c r="H241" s="15"/>
    </row>
    <row r="242" ht="20.05" customHeight="1">
      <c r="A242" s="12">
        <v>916</v>
      </c>
      <c r="B242" t="s" s="13">
        <v>785</v>
      </c>
      <c r="C242" t="s" s="13">
        <v>898</v>
      </c>
      <c r="D242" s="14">
        <v>4.79776900938938</v>
      </c>
      <c r="E242" s="25"/>
      <c r="F242" s="15"/>
      <c r="G242" s="15"/>
      <c r="H242" s="15"/>
    </row>
    <row r="243" ht="20.05" customHeight="1">
      <c r="A243" s="12">
        <v>917</v>
      </c>
      <c r="B243" t="s" s="13">
        <v>785</v>
      </c>
      <c r="C243" t="s" s="13">
        <v>899</v>
      </c>
      <c r="D243" s="14">
        <v>3.48469162503901</v>
      </c>
      <c r="E243" s="25"/>
      <c r="F243" s="15"/>
      <c r="G243" s="15"/>
      <c r="H243" s="15"/>
    </row>
    <row r="244" ht="20.05" customHeight="1">
      <c r="A244" s="12">
        <v>918</v>
      </c>
      <c r="B244" t="s" s="13">
        <v>785</v>
      </c>
      <c r="C244" t="s" s="13">
        <v>900</v>
      </c>
      <c r="D244" s="14">
        <v>4.69514614316512</v>
      </c>
      <c r="E244" s="25"/>
      <c r="F244" s="15"/>
      <c r="G244" s="15"/>
      <c r="H244" s="15"/>
    </row>
    <row r="245" ht="20.05" customHeight="1">
      <c r="A245" s="12">
        <v>919</v>
      </c>
      <c r="B245" t="s" s="13">
        <v>785</v>
      </c>
      <c r="C245" t="s" s="13">
        <v>901</v>
      </c>
      <c r="D245" s="14">
        <v>5.20506737817108</v>
      </c>
      <c r="E245" s="25"/>
      <c r="F245" s="15"/>
      <c r="G245" s="15"/>
      <c r="H245" s="15"/>
    </row>
    <row r="246" ht="20.05" customHeight="1">
      <c r="A246" s="12">
        <v>920</v>
      </c>
      <c r="B246" t="s" s="13">
        <v>785</v>
      </c>
      <c r="C246" t="s" s="13">
        <v>902</v>
      </c>
      <c r="D246" s="14">
        <v>3.08286932996357</v>
      </c>
      <c r="E246" s="25"/>
      <c r="F246" s="15"/>
      <c r="G246" s="15"/>
      <c r="H246" s="15"/>
    </row>
    <row r="247" ht="20.05" customHeight="1">
      <c r="A247" s="12">
        <v>921</v>
      </c>
      <c r="B247" t="s" s="13">
        <v>785</v>
      </c>
      <c r="C247" t="s" s="13">
        <v>903</v>
      </c>
      <c r="D247" s="14">
        <v>3.50029081721312</v>
      </c>
      <c r="E247" t="s" s="28">
        <v>2355</v>
      </c>
      <c r="F247" s="15"/>
      <c r="G247" s="15"/>
      <c r="H247" s="15"/>
    </row>
    <row r="248" ht="20.05" customHeight="1">
      <c r="A248" s="12">
        <v>922</v>
      </c>
      <c r="B248" t="s" s="13">
        <v>785</v>
      </c>
      <c r="C248" t="s" s="13">
        <v>904</v>
      </c>
      <c r="D248" s="14">
        <v>4.25300565633028</v>
      </c>
      <c r="E248" t="s" s="13">
        <v>904</v>
      </c>
      <c r="F248" s="15"/>
      <c r="G248" s="15"/>
      <c r="H248" s="15"/>
    </row>
    <row r="249" ht="20.05" customHeight="1">
      <c r="A249" s="12">
        <v>961</v>
      </c>
      <c r="B249" t="s" s="13">
        <v>785</v>
      </c>
      <c r="C249" t="s" s="13">
        <v>943</v>
      </c>
      <c r="D249" s="14">
        <v>2.35482285712593</v>
      </c>
      <c r="E249" s="15"/>
      <c r="F249" s="15"/>
      <c r="G249" s="15"/>
      <c r="H249" s="15"/>
    </row>
    <row r="250" ht="20.05" customHeight="1">
      <c r="A250" s="12">
        <v>962</v>
      </c>
      <c r="B250" t="s" s="13">
        <v>785</v>
      </c>
      <c r="C250" t="s" s="13">
        <v>944</v>
      </c>
      <c r="D250" s="14">
        <v>2.16689906731149</v>
      </c>
      <c r="E250" s="15"/>
      <c r="F250" s="15"/>
      <c r="G250" s="15"/>
      <c r="H250" s="15"/>
    </row>
    <row r="251" ht="20.05" customHeight="1">
      <c r="A251" s="12">
        <v>963</v>
      </c>
      <c r="B251" t="s" s="13">
        <v>785</v>
      </c>
      <c r="C251" t="s" s="13">
        <v>945</v>
      </c>
      <c r="D251" s="14">
        <v>0.56837802291564</v>
      </c>
      <c r="E251" s="15"/>
      <c r="F251" s="15"/>
      <c r="G251" s="15"/>
      <c r="H251" s="15"/>
    </row>
    <row r="252" ht="20.05" customHeight="1">
      <c r="A252" s="12">
        <v>964</v>
      </c>
      <c r="B252" t="s" s="13">
        <v>785</v>
      </c>
      <c r="C252" t="s" s="13">
        <v>946</v>
      </c>
      <c r="D252" s="14">
        <v>1.71162471224453</v>
      </c>
      <c r="E252" s="25"/>
      <c r="F252" s="15"/>
      <c r="G252" s="15"/>
      <c r="H252" s="15"/>
    </row>
    <row r="253" ht="20.05" customHeight="1">
      <c r="A253" s="12">
        <v>965</v>
      </c>
      <c r="B253" t="s" s="13">
        <v>785</v>
      </c>
      <c r="C253" t="s" s="13">
        <v>947</v>
      </c>
      <c r="D253" s="14">
        <v>0.0379144055160177</v>
      </c>
      <c r="E253" s="25"/>
      <c r="F253" s="15"/>
      <c r="G253" s="15"/>
      <c r="H253" s="15"/>
    </row>
    <row r="254" ht="20.05" customHeight="1">
      <c r="A254" s="12">
        <v>966</v>
      </c>
      <c r="B254" t="s" s="13">
        <v>785</v>
      </c>
      <c r="C254" t="s" s="13">
        <v>948</v>
      </c>
      <c r="D254" s="14">
        <v>4.68222741674501</v>
      </c>
      <c r="E254" t="s" s="13">
        <v>2356</v>
      </c>
      <c r="F254" s="15"/>
      <c r="G254" s="15"/>
      <c r="H254" s="15"/>
    </row>
    <row r="255" ht="20.05" customHeight="1">
      <c r="A255" s="12">
        <v>980</v>
      </c>
      <c r="B255" t="s" s="13">
        <v>785</v>
      </c>
      <c r="C255" t="s" s="13">
        <v>962</v>
      </c>
      <c r="D255" s="14">
        <v>0.611970308132828</v>
      </c>
      <c r="E255" s="15"/>
      <c r="F255" s="15"/>
      <c r="G255" s="15"/>
      <c r="H255" s="15"/>
    </row>
    <row r="256" ht="20.05" customHeight="1">
      <c r="A256" s="12">
        <v>981</v>
      </c>
      <c r="B256" t="s" s="13">
        <v>785</v>
      </c>
      <c r="C256" t="s" s="13">
        <v>963</v>
      </c>
      <c r="D256" s="14">
        <v>0.603572686861339</v>
      </c>
      <c r="E256" s="15"/>
      <c r="F256" s="15"/>
      <c r="G256" s="15"/>
      <c r="H256" s="15"/>
    </row>
    <row r="257" ht="20.05" customHeight="1">
      <c r="A257" s="12">
        <v>982</v>
      </c>
      <c r="B257" t="s" s="13">
        <v>785</v>
      </c>
      <c r="C257" t="s" s="13">
        <v>964</v>
      </c>
      <c r="D257" s="14">
        <v>0.960361075838707</v>
      </c>
      <c r="E257" s="15"/>
      <c r="F257" s="15"/>
      <c r="G257" s="15"/>
      <c r="H257" s="15"/>
    </row>
    <row r="258" ht="20.05" customHeight="1">
      <c r="A258" s="12">
        <v>983</v>
      </c>
      <c r="B258" t="s" s="13">
        <v>785</v>
      </c>
      <c r="C258" t="s" s="13">
        <v>965</v>
      </c>
      <c r="D258" s="14">
        <v>0.647977320340267</v>
      </c>
      <c r="E258" s="25"/>
      <c r="F258" s="15"/>
      <c r="G258" s="15"/>
      <c r="H258" s="15"/>
    </row>
    <row r="259" ht="20.05" customHeight="1">
      <c r="A259" s="12">
        <v>984</v>
      </c>
      <c r="B259" t="s" s="13">
        <v>785</v>
      </c>
      <c r="C259" t="s" s="13">
        <v>966</v>
      </c>
      <c r="D259" s="14">
        <v>1.92709825199661</v>
      </c>
      <c r="E259" s="25"/>
      <c r="F259" s="15"/>
      <c r="G259" s="15"/>
      <c r="H259" s="15"/>
    </row>
    <row r="260" ht="20.05" customHeight="1">
      <c r="A260" s="12">
        <v>985</v>
      </c>
      <c r="B260" t="s" s="13">
        <v>785</v>
      </c>
      <c r="C260" t="s" s="13">
        <v>967</v>
      </c>
      <c r="D260" s="14">
        <v>4.09565460706637</v>
      </c>
      <c r="E260" t="s" s="13">
        <v>1960</v>
      </c>
      <c r="F260" s="15"/>
      <c r="G260" s="15"/>
      <c r="H260" s="15"/>
    </row>
    <row r="261" ht="20.05" customHeight="1">
      <c r="A261" s="12">
        <v>995</v>
      </c>
      <c r="B261" t="s" s="13">
        <v>785</v>
      </c>
      <c r="C261" t="s" s="13">
        <v>977</v>
      </c>
      <c r="D261" s="14">
        <v>0.188742255446568</v>
      </c>
      <c r="E261" t="s" s="13">
        <v>977</v>
      </c>
      <c r="F261" s="15"/>
      <c r="G261" s="15"/>
      <c r="H261" s="15"/>
    </row>
    <row r="262" ht="20.05" customHeight="1">
      <c r="A262" s="12">
        <v>1014</v>
      </c>
      <c r="B262" t="s" s="13">
        <v>988</v>
      </c>
      <c r="C262" t="s" s="13">
        <v>998</v>
      </c>
      <c r="D262" s="14">
        <v>1.09593032263587</v>
      </c>
      <c r="E262" s="15"/>
      <c r="F262" s="15"/>
      <c r="G262" s="15"/>
      <c r="H262" s="15"/>
    </row>
    <row r="263" ht="20.05" customHeight="1">
      <c r="A263" s="12">
        <v>1015</v>
      </c>
      <c r="B263" t="s" s="13">
        <v>988</v>
      </c>
      <c r="C263" t="s" s="13">
        <v>999</v>
      </c>
      <c r="D263" s="14">
        <v>0.815022495387246</v>
      </c>
      <c r="E263" s="15"/>
      <c r="F263" s="15"/>
      <c r="G263" s="15"/>
      <c r="H263" s="15"/>
    </row>
    <row r="264" ht="20.05" customHeight="1">
      <c r="A264" s="12">
        <v>1016</v>
      </c>
      <c r="B264" t="s" s="13">
        <v>988</v>
      </c>
      <c r="C264" t="s" s="13">
        <v>1000</v>
      </c>
      <c r="D264" s="14">
        <v>0.799168065523577</v>
      </c>
      <c r="E264" s="15"/>
      <c r="F264" s="15"/>
      <c r="G264" s="15"/>
      <c r="H264" s="15"/>
    </row>
    <row r="265" ht="20.05" customHeight="1">
      <c r="A265" s="12">
        <v>1017</v>
      </c>
      <c r="B265" t="s" s="13">
        <v>988</v>
      </c>
      <c r="C265" t="s" s="13">
        <v>1001</v>
      </c>
      <c r="D265" s="14">
        <v>5.14984536508768</v>
      </c>
      <c r="E265" s="15"/>
      <c r="F265" s="15"/>
      <c r="G265" s="15"/>
      <c r="H265" s="15"/>
    </row>
    <row r="266" ht="20.05" customHeight="1">
      <c r="A266" s="12">
        <v>1018</v>
      </c>
      <c r="B266" t="s" s="13">
        <v>988</v>
      </c>
      <c r="C266" t="s" s="13">
        <v>1002</v>
      </c>
      <c r="D266" s="14">
        <v>4.94508230953442</v>
      </c>
      <c r="E266" s="15"/>
      <c r="F266" s="15"/>
      <c r="G266" s="15"/>
      <c r="H266" s="15"/>
    </row>
    <row r="267" ht="20.05" customHeight="1">
      <c r="A267" s="12">
        <v>1019</v>
      </c>
      <c r="B267" t="s" s="13">
        <v>988</v>
      </c>
      <c r="C267" t="s" s="13">
        <v>1003</v>
      </c>
      <c r="D267" s="14">
        <v>3.71314308959689</v>
      </c>
      <c r="E267" s="15"/>
      <c r="F267" s="15"/>
      <c r="G267" s="15"/>
      <c r="H267" s="15"/>
    </row>
    <row r="268" ht="20.05" customHeight="1">
      <c r="A268" s="12">
        <v>1020</v>
      </c>
      <c r="B268" t="s" s="13">
        <v>988</v>
      </c>
      <c r="C268" t="s" s="13">
        <v>1004</v>
      </c>
      <c r="D268" s="14">
        <v>0.389423536637452</v>
      </c>
      <c r="E268" t="s" s="13">
        <v>2357</v>
      </c>
      <c r="F268" s="15"/>
      <c r="G268" s="15"/>
      <c r="H268" s="15"/>
    </row>
    <row r="269" ht="20.05" customHeight="1">
      <c r="A269" s="12">
        <v>1037</v>
      </c>
      <c r="B269" t="s" s="13">
        <v>988</v>
      </c>
      <c r="C269" t="s" s="13">
        <v>1021</v>
      </c>
      <c r="D269" s="14">
        <v>0.458175298512419</v>
      </c>
      <c r="E269" t="s" s="13">
        <v>1021</v>
      </c>
      <c r="F269" s="15"/>
      <c r="G269" s="15"/>
      <c r="H269" s="15"/>
    </row>
    <row r="270" ht="20.05" customHeight="1">
      <c r="A270" s="12">
        <v>1039</v>
      </c>
      <c r="B270" t="s" s="13">
        <v>988</v>
      </c>
      <c r="C270" t="s" s="13">
        <v>1023</v>
      </c>
      <c r="D270" s="14">
        <v>2.0163895147493</v>
      </c>
      <c r="E270" t="s" s="13">
        <v>2358</v>
      </c>
      <c r="F270" s="15"/>
      <c r="G270" s="15"/>
      <c r="H270" s="15"/>
    </row>
    <row r="271" ht="20.05" customHeight="1">
      <c r="A271" s="12">
        <v>1040</v>
      </c>
      <c r="B271" t="s" s="13">
        <v>988</v>
      </c>
      <c r="C271" t="s" s="13">
        <v>1024</v>
      </c>
      <c r="D271" s="14">
        <v>2.58177082084422</v>
      </c>
      <c r="E271" t="s" s="13">
        <v>2359</v>
      </c>
      <c r="F271" s="15"/>
      <c r="G271" s="15"/>
      <c r="H271" s="15"/>
    </row>
    <row r="272" ht="20.05" customHeight="1">
      <c r="A272" s="12">
        <v>1042</v>
      </c>
      <c r="B272" t="s" s="13">
        <v>988</v>
      </c>
      <c r="C272" t="s" s="13">
        <v>1026</v>
      </c>
      <c r="D272" s="14">
        <v>0.04232222689351</v>
      </c>
      <c r="E272" s="15"/>
      <c r="F272" s="15"/>
      <c r="G272" s="15"/>
      <c r="H272" s="15"/>
    </row>
    <row r="273" ht="20.05" customHeight="1">
      <c r="A273" s="12">
        <v>1043</v>
      </c>
      <c r="B273" t="s" s="13">
        <v>988</v>
      </c>
      <c r="C273" t="s" s="13">
        <v>1027</v>
      </c>
      <c r="D273" s="14">
        <v>4.69523009294464</v>
      </c>
      <c r="E273" s="15"/>
      <c r="F273" s="15"/>
      <c r="G273" s="15"/>
      <c r="H273" s="15"/>
    </row>
    <row r="274" ht="20.05" customHeight="1">
      <c r="A274" s="12">
        <v>1044</v>
      </c>
      <c r="B274" t="s" s="13">
        <v>988</v>
      </c>
      <c r="C274" t="s" s="13">
        <v>1028</v>
      </c>
      <c r="D274" s="14">
        <v>5.16171930159182</v>
      </c>
      <c r="E274" s="25"/>
      <c r="F274" s="15"/>
      <c r="G274" s="15"/>
      <c r="H274" s="15"/>
    </row>
    <row r="275" ht="20.05" customHeight="1">
      <c r="A275" s="12">
        <v>1045</v>
      </c>
      <c r="B275" t="s" s="13">
        <v>988</v>
      </c>
      <c r="C275" t="s" s="13">
        <v>1029</v>
      </c>
      <c r="D275" s="14">
        <v>1.76329682108078</v>
      </c>
      <c r="E275" t="s" s="13">
        <v>2083</v>
      </c>
      <c r="F275" s="15"/>
      <c r="G275" s="15"/>
      <c r="H275" s="15"/>
    </row>
    <row r="276" ht="20.05" customHeight="1">
      <c r="A276" s="12">
        <v>1047</v>
      </c>
      <c r="B276" t="s" s="13">
        <v>988</v>
      </c>
      <c r="C276" t="s" s="13">
        <v>1031</v>
      </c>
      <c r="D276" s="14">
        <v>0.494707029607281</v>
      </c>
      <c r="E276" t="s" s="13">
        <v>1031</v>
      </c>
      <c r="F276" s="15"/>
      <c r="G276" s="15"/>
      <c r="H276" s="15"/>
    </row>
    <row r="277" ht="20.05" customHeight="1">
      <c r="A277" s="12">
        <v>1050</v>
      </c>
      <c r="B277" t="s" s="13">
        <v>988</v>
      </c>
      <c r="C277" t="s" s="13">
        <v>1034</v>
      </c>
      <c r="D277" s="14">
        <v>0.0544978374836173</v>
      </c>
      <c r="E277" t="s" s="13">
        <v>1034</v>
      </c>
      <c r="F277" s="15"/>
      <c r="G277" s="15"/>
      <c r="H277" s="15"/>
    </row>
    <row r="278" ht="20.05" customHeight="1">
      <c r="A278" s="12">
        <v>1071</v>
      </c>
      <c r="B278" t="s" s="13">
        <v>988</v>
      </c>
      <c r="C278" t="s" s="13">
        <v>1055</v>
      </c>
      <c r="D278" s="14">
        <v>0.945675767009639</v>
      </c>
      <c r="E278" t="s" s="13">
        <v>1055</v>
      </c>
      <c r="F278" s="15"/>
      <c r="G278" s="15"/>
      <c r="H278" s="15"/>
    </row>
    <row r="279" ht="20.05" customHeight="1">
      <c r="A279" s="12">
        <v>1073</v>
      </c>
      <c r="B279" t="s" s="13">
        <v>988</v>
      </c>
      <c r="C279" t="s" s="13">
        <v>1057</v>
      </c>
      <c r="D279" s="14">
        <v>0.228459489193771</v>
      </c>
      <c r="E279" s="25"/>
      <c r="F279" s="15"/>
      <c r="G279" s="15"/>
      <c r="H279" s="15"/>
    </row>
    <row r="280" ht="20.05" customHeight="1">
      <c r="A280" s="12">
        <v>1074</v>
      </c>
      <c r="B280" t="s" s="13">
        <v>988</v>
      </c>
      <c r="C280" t="s" s="13">
        <v>1058</v>
      </c>
      <c r="D280" s="14">
        <v>0.7873353343732989</v>
      </c>
      <c r="E280" t="s" s="13">
        <v>2360</v>
      </c>
      <c r="F280" s="15"/>
      <c r="G280" s="15"/>
      <c r="H280" s="15"/>
    </row>
    <row r="281" ht="20.05" customHeight="1">
      <c r="A281" s="12">
        <v>1077</v>
      </c>
      <c r="B281" t="s" s="13">
        <v>988</v>
      </c>
      <c r="C281" t="s" s="13">
        <v>1061</v>
      </c>
      <c r="D281" s="14">
        <v>0.243240092930186</v>
      </c>
      <c r="E281" t="s" s="13">
        <v>1061</v>
      </c>
      <c r="F281" s="15"/>
      <c r="G281" s="15"/>
      <c r="H281" s="15"/>
    </row>
    <row r="282" ht="20.05" customHeight="1">
      <c r="A282" s="12">
        <v>1079</v>
      </c>
      <c r="B282" t="s" s="13">
        <v>988</v>
      </c>
      <c r="C282" t="s" s="13">
        <v>1063</v>
      </c>
      <c r="D282" s="14">
        <v>3.02022512673319</v>
      </c>
      <c r="E282" s="15"/>
      <c r="F282" s="15"/>
      <c r="G282" s="15"/>
      <c r="H282" s="15"/>
    </row>
    <row r="283" ht="20.05" customHeight="1">
      <c r="A283" s="12">
        <v>1080</v>
      </c>
      <c r="B283" t="s" s="13">
        <v>988</v>
      </c>
      <c r="C283" t="s" s="13">
        <v>1064</v>
      </c>
      <c r="D283" s="14">
        <v>2.63770067040722</v>
      </c>
      <c r="E283" t="s" s="13">
        <v>2361</v>
      </c>
      <c r="F283" s="15"/>
      <c r="G283" s="15"/>
      <c r="H283" s="15"/>
    </row>
    <row r="284" ht="20.05" customHeight="1">
      <c r="A284" s="12">
        <v>1083</v>
      </c>
      <c r="B284" t="s" s="13">
        <v>988</v>
      </c>
      <c r="C284" t="s" s="13">
        <v>1067</v>
      </c>
      <c r="D284" s="14">
        <v>3.92720348958644</v>
      </c>
      <c r="E284" s="15"/>
      <c r="F284" s="15"/>
      <c r="G284" s="15"/>
      <c r="H284" s="15"/>
    </row>
    <row r="285" ht="20.05" customHeight="1">
      <c r="A285" s="12">
        <v>1084</v>
      </c>
      <c r="B285" t="s" s="13">
        <v>988</v>
      </c>
      <c r="C285" t="s" s="13">
        <v>1068</v>
      </c>
      <c r="D285" s="14">
        <v>2.24737990226661</v>
      </c>
      <c r="E285" s="25"/>
      <c r="F285" s="15"/>
      <c r="G285" s="15"/>
      <c r="H285" s="15"/>
    </row>
    <row r="286" ht="20.05" customHeight="1">
      <c r="A286" s="12">
        <v>1085</v>
      </c>
      <c r="B286" t="s" s="13">
        <v>988</v>
      </c>
      <c r="C286" t="s" s="13">
        <v>1069</v>
      </c>
      <c r="D286" s="14">
        <v>3.35931786596197</v>
      </c>
      <c r="E286" s="25"/>
      <c r="F286" s="15"/>
      <c r="G286" s="15"/>
      <c r="H286" s="15"/>
    </row>
    <row r="287" ht="20.05" customHeight="1">
      <c r="A287" s="12">
        <v>1086</v>
      </c>
      <c r="B287" t="s" s="13">
        <v>988</v>
      </c>
      <c r="C287" t="s" s="13">
        <v>1070</v>
      </c>
      <c r="D287" s="14">
        <v>2.31219921381668</v>
      </c>
      <c r="E287" s="25"/>
      <c r="F287" s="15"/>
      <c r="G287" s="15"/>
      <c r="H287" s="15"/>
    </row>
    <row r="288" ht="20.05" customHeight="1">
      <c r="A288" s="12">
        <v>1087</v>
      </c>
      <c r="B288" t="s" s="13">
        <v>988</v>
      </c>
      <c r="C288" t="s" s="13">
        <v>1071</v>
      </c>
      <c r="D288" s="14">
        <v>1.01075437391184</v>
      </c>
      <c r="E288" s="25"/>
      <c r="F288" s="15"/>
      <c r="G288" s="15"/>
      <c r="H288" s="15"/>
    </row>
    <row r="289" ht="20.05" customHeight="1">
      <c r="A289" s="12">
        <v>1088</v>
      </c>
      <c r="B289" t="s" s="13">
        <v>988</v>
      </c>
      <c r="C289" t="s" s="13">
        <v>1072</v>
      </c>
      <c r="D289" s="14">
        <v>1.006686815163</v>
      </c>
      <c r="E289" t="s" s="13">
        <v>2362</v>
      </c>
      <c r="F289" s="15"/>
      <c r="G289" s="15"/>
      <c r="H289" s="15"/>
    </row>
    <row r="290" ht="20.05" customHeight="1">
      <c r="A290" s="12">
        <v>1094</v>
      </c>
      <c r="B290" t="s" s="13">
        <v>988</v>
      </c>
      <c r="C290" t="s" s="13">
        <v>1078</v>
      </c>
      <c r="D290" s="14">
        <v>0.132136950222573</v>
      </c>
      <c r="E290" t="s" s="13">
        <v>1078</v>
      </c>
      <c r="F290" s="15"/>
      <c r="G290" s="15"/>
      <c r="H290" s="15"/>
    </row>
    <row r="291" ht="20.05" customHeight="1">
      <c r="A291" s="12">
        <v>1114</v>
      </c>
      <c r="B291" t="s" s="13">
        <v>988</v>
      </c>
      <c r="C291" t="s" s="13">
        <v>1098</v>
      </c>
      <c r="D291" s="14">
        <v>0.0209407395543488</v>
      </c>
      <c r="E291" t="s" s="13">
        <v>1098</v>
      </c>
      <c r="F291" s="15"/>
      <c r="G291" s="15"/>
      <c r="H291" s="15"/>
    </row>
    <row r="292" ht="20.05" customHeight="1">
      <c r="A292" s="12">
        <v>1128</v>
      </c>
      <c r="B292" t="s" s="13">
        <v>988</v>
      </c>
      <c r="C292" t="s" s="13">
        <v>1112</v>
      </c>
      <c r="D292" s="14">
        <v>0.971379431860801</v>
      </c>
      <c r="E292" t="s" s="13">
        <v>1112</v>
      </c>
      <c r="F292" s="15"/>
      <c r="G292" s="15"/>
      <c r="H292" s="15"/>
    </row>
    <row r="293" ht="20.05" customHeight="1">
      <c r="A293" s="12">
        <v>1133</v>
      </c>
      <c r="B293" t="s" s="13">
        <v>988</v>
      </c>
      <c r="C293" t="s" s="13">
        <v>1117</v>
      </c>
      <c r="D293" s="14">
        <v>1.91622892248285</v>
      </c>
      <c r="E293" t="s" s="13">
        <v>1117</v>
      </c>
      <c r="F293" s="15"/>
      <c r="G293" s="15"/>
      <c r="H293" s="15"/>
    </row>
    <row r="294" ht="20.05" customHeight="1">
      <c r="A294" s="12">
        <v>1135</v>
      </c>
      <c r="B294" t="s" s="13">
        <v>988</v>
      </c>
      <c r="C294" t="s" s="13">
        <v>1119</v>
      </c>
      <c r="D294" s="14">
        <v>1.49188358412034</v>
      </c>
      <c r="E294" t="s" s="13">
        <v>1119</v>
      </c>
      <c r="F294" s="15"/>
      <c r="G294" s="15"/>
      <c r="H294" s="15"/>
    </row>
    <row r="295" ht="20.05" customHeight="1">
      <c r="A295" s="12">
        <v>1149</v>
      </c>
      <c r="B295" t="s" s="13">
        <v>988</v>
      </c>
      <c r="C295" t="s" s="13">
        <v>1133</v>
      </c>
      <c r="D295" s="14">
        <v>0.07070857632980609</v>
      </c>
      <c r="E295" s="25"/>
      <c r="F295" s="15"/>
      <c r="G295" s="15"/>
      <c r="H295" s="15"/>
    </row>
    <row r="296" ht="20.05" customHeight="1">
      <c r="A296" s="12">
        <v>1150</v>
      </c>
      <c r="B296" t="s" s="13">
        <v>988</v>
      </c>
      <c r="C296" t="s" s="13">
        <v>1134</v>
      </c>
      <c r="D296" s="14">
        <v>1.49149999064124</v>
      </c>
      <c r="E296" t="s" s="13">
        <v>2363</v>
      </c>
      <c r="F296" s="15"/>
      <c r="G296" s="15"/>
      <c r="H296" s="15"/>
    </row>
    <row r="297" ht="20.05" customHeight="1">
      <c r="A297" s="12">
        <v>1154</v>
      </c>
      <c r="B297" t="s" s="13">
        <v>988</v>
      </c>
      <c r="C297" t="s" s="13">
        <v>1138</v>
      </c>
      <c r="D297" s="14">
        <v>2.94844485878035</v>
      </c>
      <c r="E297" t="s" s="13">
        <v>1138</v>
      </c>
      <c r="F297" s="15"/>
      <c r="G297" s="15"/>
      <c r="H297" s="15"/>
    </row>
    <row r="298" ht="20.05" customHeight="1">
      <c r="A298" s="12">
        <v>1192</v>
      </c>
      <c r="B298" t="s" s="13">
        <v>1169</v>
      </c>
      <c r="C298" t="s" s="13">
        <v>1178</v>
      </c>
      <c r="D298" s="14">
        <v>3.39780371981537</v>
      </c>
      <c r="E298" t="s" s="13">
        <v>1178</v>
      </c>
      <c r="F298" s="15"/>
      <c r="G298" s="15"/>
      <c r="H298" s="15"/>
    </row>
    <row r="299" ht="20.05" customHeight="1">
      <c r="A299" s="12">
        <v>1195</v>
      </c>
      <c r="B299" t="s" s="13">
        <v>1169</v>
      </c>
      <c r="C299" t="s" s="13">
        <v>1181</v>
      </c>
      <c r="D299" s="14">
        <v>1.32668874730256</v>
      </c>
      <c r="E299" s="15"/>
      <c r="F299" s="15"/>
      <c r="G299" s="15"/>
      <c r="H299" s="15"/>
    </row>
    <row r="300" ht="20.05" customHeight="1">
      <c r="A300" s="12">
        <v>1196</v>
      </c>
      <c r="B300" t="s" s="13">
        <v>1169</v>
      </c>
      <c r="C300" t="s" s="13">
        <v>1182</v>
      </c>
      <c r="D300" s="14">
        <v>0.400482648781086</v>
      </c>
      <c r="E300" s="25"/>
      <c r="F300" s="15"/>
      <c r="G300" s="15"/>
      <c r="H300" s="15"/>
    </row>
    <row r="301" ht="20.05" customHeight="1">
      <c r="A301" s="12">
        <v>1197</v>
      </c>
      <c r="B301" t="s" s="13">
        <v>1169</v>
      </c>
      <c r="C301" t="s" s="13">
        <v>1183</v>
      </c>
      <c r="D301" s="14">
        <v>0.160994699150717</v>
      </c>
      <c r="E301" t="s" s="13">
        <v>2364</v>
      </c>
      <c r="F301" s="15"/>
      <c r="G301" s="15"/>
      <c r="H301" s="15"/>
    </row>
    <row r="302" ht="20.05" customHeight="1">
      <c r="A302" s="12">
        <v>1199</v>
      </c>
      <c r="B302" t="s" s="13">
        <v>1169</v>
      </c>
      <c r="C302" t="s" s="13">
        <v>1185</v>
      </c>
      <c r="D302" s="14">
        <v>3.6252633360877</v>
      </c>
      <c r="E302" t="s" s="13">
        <v>1185</v>
      </c>
      <c r="F302" s="15"/>
      <c r="G302" s="15"/>
      <c r="H302" s="15"/>
    </row>
    <row r="303" ht="20.05" customHeight="1">
      <c r="A303" s="12">
        <v>1210</v>
      </c>
      <c r="B303" t="s" s="13">
        <v>1169</v>
      </c>
      <c r="C303" t="s" s="13">
        <v>1196</v>
      </c>
      <c r="D303" s="14">
        <v>0.0379144055160177</v>
      </c>
      <c r="E303" t="s" s="13">
        <v>1196</v>
      </c>
      <c r="F303" s="15"/>
      <c r="G303" s="15"/>
      <c r="H303" s="15"/>
    </row>
    <row r="304" ht="20.05" customHeight="1">
      <c r="A304" s="12">
        <v>1213</v>
      </c>
      <c r="B304" t="s" s="13">
        <v>1169</v>
      </c>
      <c r="C304" t="s" s="13">
        <v>1199</v>
      </c>
      <c r="D304" s="14">
        <v>0.864790332162703</v>
      </c>
      <c r="E304" s="25"/>
      <c r="F304" s="15"/>
      <c r="G304" s="15"/>
      <c r="H304" s="15"/>
    </row>
    <row r="305" ht="20.05" customHeight="1">
      <c r="A305" s="12">
        <v>1214</v>
      </c>
      <c r="B305" t="s" s="13">
        <v>1169</v>
      </c>
      <c r="C305" t="s" s="13">
        <v>1200</v>
      </c>
      <c r="D305" s="14">
        <v>0.419694307604977</v>
      </c>
      <c r="E305" t="s" s="13">
        <v>1972</v>
      </c>
      <c r="F305" s="15"/>
      <c r="G305" s="15"/>
      <c r="H305" s="15"/>
    </row>
    <row r="306" ht="20.05" customHeight="1">
      <c r="A306" s="12">
        <v>1219</v>
      </c>
      <c r="B306" t="s" s="13">
        <v>1169</v>
      </c>
      <c r="C306" t="s" s="13">
        <v>1205</v>
      </c>
      <c r="D306" s="14">
        <v>0.117263278525547</v>
      </c>
      <c r="E306" t="s" s="13">
        <v>1211</v>
      </c>
      <c r="F306" s="15"/>
      <c r="G306" s="15"/>
      <c r="H306" s="15"/>
    </row>
    <row r="307" ht="20.05" customHeight="1">
      <c r="A307" s="12">
        <v>1221</v>
      </c>
      <c r="B307" t="s" s="13">
        <v>1169</v>
      </c>
      <c r="C307" t="s" s="13">
        <v>1207</v>
      </c>
      <c r="D307" s="14">
        <v>1.16161444645639</v>
      </c>
      <c r="E307" t="s" s="13">
        <v>1207</v>
      </c>
      <c r="F307" s="15"/>
      <c r="G307" s="15"/>
      <c r="H307" s="15"/>
    </row>
    <row r="308" ht="20.05" customHeight="1">
      <c r="A308" s="12">
        <v>1225</v>
      </c>
      <c r="B308" t="s" s="13">
        <v>1169</v>
      </c>
      <c r="C308" t="s" s="13">
        <v>1211</v>
      </c>
      <c r="D308" s="14">
        <v>6.17412372396788</v>
      </c>
      <c r="E308" t="s" s="13">
        <v>1211</v>
      </c>
      <c r="F308" s="15"/>
      <c r="G308" s="15"/>
      <c r="H308" s="15"/>
    </row>
    <row r="309" ht="20.05" customHeight="1">
      <c r="A309" s="12">
        <v>1228</v>
      </c>
      <c r="B309" t="s" s="13">
        <v>1169</v>
      </c>
      <c r="C309" t="s" s="13">
        <v>1214</v>
      </c>
      <c r="D309" s="14">
        <v>1.1715671836421</v>
      </c>
      <c r="E309" t="s" s="13">
        <v>1214</v>
      </c>
      <c r="F309" s="15"/>
      <c r="G309" s="15"/>
      <c r="H309" s="15"/>
    </row>
    <row r="310" ht="20.05" customHeight="1">
      <c r="A310" s="12">
        <v>1249</v>
      </c>
      <c r="B310" t="s" s="13">
        <v>1169</v>
      </c>
      <c r="C310" t="s" s="13">
        <v>1235</v>
      </c>
      <c r="D310" s="14">
        <v>0.998265060081291</v>
      </c>
      <c r="E310" t="s" s="13">
        <v>1235</v>
      </c>
      <c r="F310" s="15"/>
      <c r="G310" s="15"/>
      <c r="H310" s="15"/>
    </row>
    <row r="311" ht="20.05" customHeight="1">
      <c r="A311" s="12">
        <v>1251</v>
      </c>
      <c r="B311" t="s" s="13">
        <v>1169</v>
      </c>
      <c r="C311" t="s" s="13">
        <v>1237</v>
      </c>
      <c r="D311" s="14">
        <v>0.290818709450356</v>
      </c>
      <c r="E311" s="25"/>
      <c r="F311" s="15"/>
      <c r="G311" s="15"/>
      <c r="H311" s="15"/>
    </row>
    <row r="312" ht="20.05" customHeight="1">
      <c r="A312" s="12">
        <v>1252</v>
      </c>
      <c r="B312" t="s" s="13">
        <v>1169</v>
      </c>
      <c r="C312" t="s" s="13">
        <v>1238</v>
      </c>
      <c r="D312" s="14">
        <v>3.46866886964673</v>
      </c>
      <c r="E312" s="25"/>
      <c r="F312" s="15"/>
      <c r="G312" s="15"/>
      <c r="H312" s="15"/>
    </row>
    <row r="313" ht="20.05" customHeight="1">
      <c r="A313" s="12">
        <v>1253</v>
      </c>
      <c r="B313" t="s" s="13">
        <v>1169</v>
      </c>
      <c r="C313" t="s" s="13">
        <v>1239</v>
      </c>
      <c r="D313" s="14">
        <v>0.346979087844195</v>
      </c>
      <c r="E313" s="25"/>
      <c r="F313" s="15"/>
      <c r="G313" s="15"/>
      <c r="H313" s="15"/>
    </row>
    <row r="314" ht="20.05" customHeight="1">
      <c r="A314" s="12">
        <v>1254</v>
      </c>
      <c r="B314" t="s" s="13">
        <v>1169</v>
      </c>
      <c r="C314" t="s" s="13">
        <v>1240</v>
      </c>
      <c r="D314" s="14">
        <v>0.0209407395543488</v>
      </c>
      <c r="E314" s="25"/>
      <c r="F314" s="15"/>
      <c r="G314" s="15"/>
      <c r="H314" s="15"/>
    </row>
    <row r="315" ht="20.05" customHeight="1">
      <c r="A315" s="12">
        <v>1255</v>
      </c>
      <c r="B315" t="s" s="13">
        <v>1169</v>
      </c>
      <c r="C315" t="s" s="13">
        <v>1241</v>
      </c>
      <c r="D315" s="14">
        <v>0.146710123052331</v>
      </c>
      <c r="E315" t="s" s="13">
        <v>2365</v>
      </c>
      <c r="F315" s="15"/>
      <c r="G315" s="15"/>
      <c r="H315" s="15"/>
    </row>
    <row r="316" ht="20.05" customHeight="1">
      <c r="A316" s="12">
        <v>1257</v>
      </c>
      <c r="B316" t="s" s="13">
        <v>1169</v>
      </c>
      <c r="C316" t="s" s="13">
        <v>1243</v>
      </c>
      <c r="D316" s="14">
        <v>2.33647243172631</v>
      </c>
      <c r="E316" s="15"/>
      <c r="F316" s="15"/>
      <c r="G316" s="15"/>
      <c r="H316" s="15"/>
    </row>
    <row r="317" ht="20.05" customHeight="1">
      <c r="A317" s="12">
        <v>1258</v>
      </c>
      <c r="B317" t="s" s="13">
        <v>1169</v>
      </c>
      <c r="C317" t="s" s="13">
        <v>1244</v>
      </c>
      <c r="D317" s="14">
        <v>2.34652739415015</v>
      </c>
      <c r="E317" s="25"/>
      <c r="F317" s="15"/>
      <c r="G317" s="15"/>
      <c r="H317" s="15"/>
    </row>
    <row r="318" ht="20.05" customHeight="1">
      <c r="A318" s="12">
        <v>1259</v>
      </c>
      <c r="B318" t="s" s="13">
        <v>1169</v>
      </c>
      <c r="C318" t="s" s="13">
        <v>1245</v>
      </c>
      <c r="D318" s="14">
        <v>1.70988388709155</v>
      </c>
      <c r="E318" s="25"/>
      <c r="F318" s="15"/>
      <c r="G318" s="15"/>
      <c r="H318" s="15"/>
    </row>
    <row r="319" ht="20.05" customHeight="1">
      <c r="A319" s="12">
        <v>1260</v>
      </c>
      <c r="B319" t="s" s="13">
        <v>1169</v>
      </c>
      <c r="C319" t="s" s="13">
        <v>1246</v>
      </c>
      <c r="D319" s="14">
        <v>1.53657186067492</v>
      </c>
      <c r="E319" t="s" s="13">
        <v>2097</v>
      </c>
      <c r="F319" s="15"/>
      <c r="G319" s="15"/>
      <c r="H319" s="15"/>
    </row>
    <row r="320" ht="20.05" customHeight="1">
      <c r="A320" s="12">
        <v>1263</v>
      </c>
      <c r="B320" t="s" s="13">
        <v>1169</v>
      </c>
      <c r="C320" t="s" s="13">
        <v>1249</v>
      </c>
      <c r="D320" s="14">
        <v>4.88115859448037</v>
      </c>
      <c r="E320" s="15"/>
      <c r="F320" s="15"/>
      <c r="G320" s="15"/>
      <c r="H320" s="15"/>
    </row>
    <row r="321" ht="20.05" customHeight="1">
      <c r="A321" s="12">
        <v>1264</v>
      </c>
      <c r="B321" t="s" s="13">
        <v>1169</v>
      </c>
      <c r="C321" t="s" s="13">
        <v>1250</v>
      </c>
      <c r="D321" s="14">
        <v>3.94128910403501</v>
      </c>
      <c r="E321" s="25"/>
      <c r="F321" s="15"/>
      <c r="G321" s="15"/>
      <c r="H321" s="15"/>
    </row>
    <row r="322" ht="20.05" customHeight="1">
      <c r="A322" s="12">
        <v>1265</v>
      </c>
      <c r="B322" t="s" s="13">
        <v>1169</v>
      </c>
      <c r="C322" t="s" s="13">
        <v>1251</v>
      </c>
      <c r="D322" s="14">
        <v>0.486660190402779</v>
      </c>
      <c r="E322" s="25"/>
      <c r="F322" s="15"/>
      <c r="G322" s="15"/>
      <c r="H322" s="15"/>
    </row>
    <row r="323" ht="20.05" customHeight="1">
      <c r="A323" s="12">
        <v>1266</v>
      </c>
      <c r="B323" t="s" s="13">
        <v>1169</v>
      </c>
      <c r="C323" t="s" s="13">
        <v>1252</v>
      </c>
      <c r="D323" s="14">
        <v>1.19379255807305</v>
      </c>
      <c r="E323" s="25"/>
      <c r="F323" s="15"/>
      <c r="G323" s="15"/>
      <c r="H323" s="15"/>
    </row>
    <row r="324" ht="20.05" customHeight="1">
      <c r="A324" s="12">
        <v>1267</v>
      </c>
      <c r="B324" t="s" s="13">
        <v>1169</v>
      </c>
      <c r="C324" t="s" s="13">
        <v>1253</v>
      </c>
      <c r="D324" s="14">
        <v>0.215461884927299</v>
      </c>
      <c r="E324" s="25"/>
      <c r="F324" s="15"/>
      <c r="G324" s="15"/>
      <c r="H324" s="15"/>
    </row>
    <row r="325" ht="20.05" customHeight="1">
      <c r="A325" s="12">
        <v>1268</v>
      </c>
      <c r="B325" t="s" s="13">
        <v>1169</v>
      </c>
      <c r="C325" t="s" s="13">
        <v>1254</v>
      </c>
      <c r="D325" s="14">
        <v>5.98383690883221</v>
      </c>
      <c r="E325" t="s" s="13">
        <v>2366</v>
      </c>
      <c r="F325" s="15"/>
      <c r="G325" s="15"/>
      <c r="H325" s="15"/>
    </row>
    <row r="326" ht="20.05" customHeight="1">
      <c r="A326" s="12">
        <v>1275</v>
      </c>
      <c r="B326" t="s" s="13">
        <v>1169</v>
      </c>
      <c r="C326" t="s" s="13">
        <v>1261</v>
      </c>
      <c r="D326" s="14">
        <v>0.117263278525547</v>
      </c>
      <c r="E326" t="s" s="13">
        <v>1261</v>
      </c>
      <c r="F326" s="15"/>
      <c r="G326" s="15"/>
      <c r="H326" s="15"/>
    </row>
    <row r="327" ht="20.05" customHeight="1">
      <c r="A327" s="12">
        <v>1277</v>
      </c>
      <c r="B327" t="s" s="13">
        <v>1169</v>
      </c>
      <c r="C327" t="s" s="13">
        <v>1263</v>
      </c>
      <c r="D327" s="14">
        <v>0.215461884927299</v>
      </c>
      <c r="E327" t="s" s="13">
        <v>1263</v>
      </c>
      <c r="F327" s="15"/>
      <c r="G327" s="15"/>
      <c r="H327" s="15"/>
    </row>
    <row r="328" ht="20.05" customHeight="1">
      <c r="A328" s="12">
        <v>1281</v>
      </c>
      <c r="B328" t="s" s="13">
        <v>1169</v>
      </c>
      <c r="C328" t="s" s="13">
        <v>1267</v>
      </c>
      <c r="D328" s="14">
        <v>2.41391319811703</v>
      </c>
      <c r="E328" s="15"/>
      <c r="F328" s="15"/>
      <c r="G328" s="15"/>
      <c r="H328" s="15"/>
    </row>
    <row r="329" ht="20.05" customHeight="1">
      <c r="A329" s="12">
        <v>1282</v>
      </c>
      <c r="B329" t="s" s="13">
        <v>1169</v>
      </c>
      <c r="C329" t="s" s="13">
        <v>1268</v>
      </c>
      <c r="D329" s="14">
        <v>0.771597288427346</v>
      </c>
      <c r="E329" t="s" s="13">
        <v>2367</v>
      </c>
      <c r="F329" s="15"/>
      <c r="G329" s="15"/>
      <c r="H329" s="15"/>
    </row>
    <row r="330" ht="20.05" customHeight="1">
      <c r="A330" s="12">
        <v>1284</v>
      </c>
      <c r="B330" t="s" s="13">
        <v>1169</v>
      </c>
      <c r="C330" t="s" s="13">
        <v>1270</v>
      </c>
      <c r="D330" s="14">
        <v>2.55312276295344</v>
      </c>
      <c r="E330" t="s" s="13">
        <v>1270</v>
      </c>
      <c r="F330" s="15"/>
      <c r="G330" s="15"/>
      <c r="H330" s="15"/>
    </row>
    <row r="331" ht="20.05" customHeight="1">
      <c r="A331" s="12">
        <v>1288</v>
      </c>
      <c r="B331" t="s" s="13">
        <v>1169</v>
      </c>
      <c r="C331" t="s" s="13">
        <v>1274</v>
      </c>
      <c r="D331" s="14">
        <v>1.98489218088916</v>
      </c>
      <c r="E331" t="s" s="13">
        <v>1274</v>
      </c>
      <c r="F331" s="15"/>
      <c r="G331" s="15"/>
      <c r="H331" s="15"/>
    </row>
    <row r="332" ht="20.05" customHeight="1">
      <c r="A332" s="12">
        <v>1290</v>
      </c>
      <c r="B332" t="s" s="13">
        <v>1169</v>
      </c>
      <c r="C332" t="s" s="13">
        <v>1276</v>
      </c>
      <c r="D332" s="14">
        <v>0.141060843677092</v>
      </c>
      <c r="E332" t="s" s="13">
        <v>1276</v>
      </c>
      <c r="F332" s="15"/>
      <c r="G332" s="15"/>
      <c r="H332" s="15"/>
    </row>
    <row r="333" ht="20.05" customHeight="1">
      <c r="A333" s="12">
        <v>1300</v>
      </c>
      <c r="B333" t="s" s="13">
        <v>1169</v>
      </c>
      <c r="C333" t="s" s="13">
        <v>1286</v>
      </c>
      <c r="D333" s="14">
        <v>0.160994699150717</v>
      </c>
      <c r="E333" s="25"/>
      <c r="F333" s="15"/>
      <c r="G333" s="15"/>
      <c r="H333" s="15"/>
    </row>
    <row r="334" ht="20.05" customHeight="1">
      <c r="A334" s="12">
        <v>1307</v>
      </c>
      <c r="B334" t="s" s="13">
        <v>1169</v>
      </c>
      <c r="C334" t="s" s="13">
        <v>1293</v>
      </c>
      <c r="D334" s="14">
        <v>0.9610475287251929</v>
      </c>
      <c r="E334" s="25"/>
      <c r="F334" s="15"/>
      <c r="G334" s="15"/>
      <c r="H334" s="15"/>
    </row>
    <row r="335" ht="20.05" customHeight="1">
      <c r="A335" s="12">
        <v>1308</v>
      </c>
      <c r="B335" t="s" s="13">
        <v>1169</v>
      </c>
      <c r="C335" t="s" s="13">
        <v>1294</v>
      </c>
      <c r="D335" s="14">
        <v>0.94438962958733</v>
      </c>
      <c r="E335" t="s" s="13">
        <v>1294</v>
      </c>
      <c r="F335" s="15"/>
      <c r="G335" s="15"/>
      <c r="H335" s="15"/>
    </row>
    <row r="336" ht="20.05" customHeight="1">
      <c r="A336" s="12">
        <v>1310</v>
      </c>
      <c r="B336" t="s" s="13">
        <v>1169</v>
      </c>
      <c r="C336" t="s" s="13">
        <v>1296</v>
      </c>
      <c r="D336" s="14">
        <v>2.03448297814466</v>
      </c>
      <c r="E336" t="s" s="13">
        <v>1296</v>
      </c>
      <c r="F336" s="15"/>
      <c r="G336" s="15"/>
      <c r="H336" s="15"/>
    </row>
    <row r="337" ht="20.05" customHeight="1">
      <c r="A337" s="12">
        <v>1330</v>
      </c>
      <c r="B337" t="s" s="13">
        <v>1169</v>
      </c>
      <c r="C337" t="s" s="13">
        <v>1316</v>
      </c>
      <c r="D337" s="14">
        <v>2.72356397736003</v>
      </c>
      <c r="E337" t="s" s="13">
        <v>1316</v>
      </c>
      <c r="F337" s="15"/>
      <c r="G337" s="15"/>
      <c r="H337" s="15"/>
    </row>
    <row r="338" ht="20.05" customHeight="1">
      <c r="A338" s="12">
        <v>1354</v>
      </c>
      <c r="B338" t="s" s="13">
        <v>1169</v>
      </c>
      <c r="C338" t="s" s="13">
        <v>1340</v>
      </c>
      <c r="D338" s="14">
        <v>3.9102722617111</v>
      </c>
      <c r="E338" s="15"/>
      <c r="F338" s="15"/>
      <c r="G338" s="15"/>
      <c r="H338" s="15"/>
    </row>
    <row r="339" ht="20.05" customHeight="1">
      <c r="A339" s="12">
        <v>1355</v>
      </c>
      <c r="B339" t="s" s="13">
        <v>1169</v>
      </c>
      <c r="C339" t="s" s="13">
        <v>1341</v>
      </c>
      <c r="D339" s="14">
        <v>3.34157225942576</v>
      </c>
      <c r="E339" s="15"/>
      <c r="F339" s="15"/>
      <c r="G339" s="15"/>
      <c r="H339" s="15"/>
    </row>
    <row r="340" ht="20.05" customHeight="1">
      <c r="A340" s="12">
        <v>1356</v>
      </c>
      <c r="B340" t="s" s="13">
        <v>1169</v>
      </c>
      <c r="C340" t="s" s="13">
        <v>1342</v>
      </c>
      <c r="D340" s="14">
        <v>2.40829110609672</v>
      </c>
      <c r="E340" t="s" s="13">
        <v>2368</v>
      </c>
      <c r="F340" s="15"/>
      <c r="G340" s="15"/>
      <c r="H340" s="15"/>
    </row>
    <row r="341" ht="20.05" customHeight="1">
      <c r="A341" s="12">
        <v>1357</v>
      </c>
      <c r="B341" t="s" s="13">
        <v>1169</v>
      </c>
      <c r="C341" t="s" s="13">
        <v>1343</v>
      </c>
      <c r="D341" s="14">
        <v>1.50378270581259</v>
      </c>
      <c r="E341" s="15"/>
      <c r="F341" s="15"/>
      <c r="G341" s="15"/>
      <c r="H341" s="15"/>
    </row>
    <row r="342" ht="20.05" customHeight="1">
      <c r="A342" s="12">
        <v>1358</v>
      </c>
      <c r="B342" t="s" s="13">
        <v>1169</v>
      </c>
      <c r="C342" t="s" s="13">
        <v>1344</v>
      </c>
      <c r="D342" s="14">
        <v>1.67673902717269</v>
      </c>
      <c r="E342" s="15"/>
      <c r="F342" s="15"/>
      <c r="G342" s="15"/>
      <c r="H342" s="15"/>
    </row>
    <row r="343" ht="20.05" customHeight="1">
      <c r="A343" s="12">
        <v>1359</v>
      </c>
      <c r="B343" t="s" s="13">
        <v>1169</v>
      </c>
      <c r="C343" t="s" s="13">
        <v>1345</v>
      </c>
      <c r="D343" s="14">
        <v>3.81770400659436</v>
      </c>
      <c r="E343" s="15"/>
      <c r="F343" s="15"/>
      <c r="G343" s="15"/>
      <c r="H343" s="15"/>
    </row>
    <row r="344" ht="20.05" customHeight="1">
      <c r="A344" s="12">
        <v>1360</v>
      </c>
      <c r="B344" t="s" s="13">
        <v>1346</v>
      </c>
      <c r="C344" t="s" s="13">
        <v>1347</v>
      </c>
      <c r="D344" s="14">
        <v>0.357826623393855</v>
      </c>
      <c r="E344" s="25"/>
      <c r="F344" s="15"/>
      <c r="G344" s="15"/>
      <c r="H344" s="15"/>
    </row>
    <row r="345" ht="20.05" customHeight="1">
      <c r="A345" s="12">
        <v>1373</v>
      </c>
      <c r="B345" t="s" s="13">
        <v>1351</v>
      </c>
      <c r="C345" t="s" s="13">
        <v>998</v>
      </c>
      <c r="D345" s="14">
        <v>0.301880183358406</v>
      </c>
      <c r="E345" s="25"/>
      <c r="F345" s="15"/>
      <c r="G345" s="15"/>
      <c r="H345" s="15"/>
    </row>
    <row r="346" ht="20.05" customHeight="1">
      <c r="A346" s="12">
        <v>1374</v>
      </c>
      <c r="B346" t="s" s="13">
        <v>1351</v>
      </c>
      <c r="C346" t="s" s="13">
        <v>999</v>
      </c>
      <c r="D346" s="14">
        <v>0.448745784886761</v>
      </c>
      <c r="E346" s="25"/>
      <c r="F346" s="15"/>
      <c r="G346" s="15"/>
      <c r="H346" s="15"/>
    </row>
    <row r="347" ht="20.05" customHeight="1">
      <c r="A347" s="12">
        <v>1375</v>
      </c>
      <c r="B347" t="s" s="13">
        <v>1351</v>
      </c>
      <c r="C347" t="s" s="13">
        <v>1000</v>
      </c>
      <c r="D347" s="14">
        <v>0.52198097507971</v>
      </c>
      <c r="E347" s="25"/>
      <c r="F347" s="15"/>
      <c r="G347" s="15"/>
      <c r="H347" s="15"/>
    </row>
    <row r="348" ht="20.05" customHeight="1">
      <c r="A348" s="12">
        <v>1376</v>
      </c>
      <c r="B348" t="s" s="13">
        <v>1351</v>
      </c>
      <c r="C348" t="s" s="13">
        <v>1001</v>
      </c>
      <c r="D348" s="14">
        <v>5.2448109881998</v>
      </c>
      <c r="E348" s="25"/>
      <c r="F348" s="15"/>
      <c r="G348" s="15"/>
      <c r="H348" s="15"/>
    </row>
    <row r="349" ht="20.05" customHeight="1">
      <c r="A349" s="12">
        <v>1377</v>
      </c>
      <c r="B349" t="s" s="13">
        <v>1351</v>
      </c>
      <c r="C349" t="s" s="13">
        <v>1002</v>
      </c>
      <c r="D349" s="14">
        <v>4.17982495118503</v>
      </c>
      <c r="E349" s="25"/>
      <c r="F349" s="15"/>
      <c r="G349" s="15"/>
      <c r="H349" s="15"/>
    </row>
    <row r="350" ht="20.05" customHeight="1">
      <c r="A350" s="12">
        <v>1378</v>
      </c>
      <c r="B350" t="s" s="13">
        <v>1351</v>
      </c>
      <c r="C350" t="s" s="13">
        <v>1003</v>
      </c>
      <c r="D350" s="14">
        <v>4.46791972912499</v>
      </c>
      <c r="E350" s="25"/>
      <c r="F350" s="15"/>
      <c r="G350" s="15"/>
      <c r="H350" s="15"/>
    </row>
    <row r="351" ht="20.05" customHeight="1">
      <c r="A351" s="12">
        <v>1379</v>
      </c>
      <c r="B351" t="s" s="13">
        <v>1351</v>
      </c>
      <c r="C351" t="s" s="13">
        <v>1004</v>
      </c>
      <c r="D351" s="14">
        <v>0.630650571884791</v>
      </c>
      <c r="E351" t="s" s="13">
        <v>2369</v>
      </c>
      <c r="F351" s="15"/>
      <c r="G351" s="15"/>
      <c r="H351" s="15"/>
    </row>
    <row r="352" ht="20.05" customHeight="1">
      <c r="A352" s="12">
        <v>1385</v>
      </c>
      <c r="B352" t="s" s="13">
        <v>1351</v>
      </c>
      <c r="C352" t="s" s="13">
        <v>1365</v>
      </c>
      <c r="D352" s="14">
        <v>0.0209407395543488</v>
      </c>
      <c r="E352" t="s" s="13">
        <v>1365</v>
      </c>
      <c r="F352" s="15"/>
      <c r="G352" s="15"/>
      <c r="H352" s="15"/>
    </row>
    <row r="353" ht="20.05" customHeight="1">
      <c r="A353" s="12">
        <v>1398</v>
      </c>
      <c r="B353" t="s" s="13">
        <v>1351</v>
      </c>
      <c r="C353" t="s" s="13">
        <v>1378</v>
      </c>
      <c r="D353" s="14">
        <v>0.04635577589148</v>
      </c>
      <c r="E353" t="s" s="13">
        <v>1378</v>
      </c>
      <c r="F353" s="15"/>
      <c r="G353" s="15"/>
      <c r="H353" s="15"/>
    </row>
    <row r="354" ht="20.05" customHeight="1">
      <c r="A354" s="12">
        <v>1401</v>
      </c>
      <c r="B354" t="s" s="13">
        <v>1351</v>
      </c>
      <c r="C354" t="s" s="13">
        <v>1381</v>
      </c>
      <c r="D354" s="14">
        <v>4.41887362165313</v>
      </c>
      <c r="E354" s="15"/>
      <c r="F354" s="15"/>
      <c r="G354" s="15"/>
      <c r="H354" s="15"/>
    </row>
    <row r="355" ht="20.05" customHeight="1">
      <c r="A355" s="12">
        <v>1402</v>
      </c>
      <c r="B355" t="s" s="13">
        <v>1351</v>
      </c>
      <c r="C355" t="s" s="13">
        <v>1382</v>
      </c>
      <c r="D355" s="14">
        <v>4.44944240371318</v>
      </c>
      <c r="E355" s="15"/>
      <c r="F355" s="15"/>
      <c r="G355" s="15"/>
      <c r="H355" s="15"/>
    </row>
    <row r="356" ht="20.05" customHeight="1">
      <c r="A356" s="14">
        <v>1403</v>
      </c>
      <c r="B356" t="s" s="28">
        <v>1351</v>
      </c>
      <c r="C356" t="s" s="28">
        <v>1383</v>
      </c>
      <c r="D356" s="14">
        <v>5.35040850603182</v>
      </c>
      <c r="E356" s="15"/>
      <c r="F356" s="15"/>
      <c r="G356" s="15"/>
      <c r="H356" s="15"/>
    </row>
    <row r="357" ht="20.05" customHeight="1">
      <c r="A357" s="14">
        <v>1404</v>
      </c>
      <c r="B357" t="s" s="28">
        <v>1351</v>
      </c>
      <c r="C357" t="s" s="28">
        <v>1384</v>
      </c>
      <c r="D357" s="14">
        <v>3.55469924253988</v>
      </c>
      <c r="E357" s="25"/>
      <c r="F357" s="15"/>
      <c r="G357" s="15"/>
      <c r="H357" s="15"/>
    </row>
    <row r="358" ht="20.05" customHeight="1">
      <c r="A358" s="14">
        <v>1405</v>
      </c>
      <c r="B358" t="s" s="28">
        <v>1351</v>
      </c>
      <c r="C358" t="s" s="28">
        <v>1385</v>
      </c>
      <c r="D358" s="14">
        <v>3.59848678433269</v>
      </c>
      <c r="E358" s="25"/>
      <c r="F358" s="15"/>
      <c r="G358" s="15"/>
      <c r="H358" s="15"/>
    </row>
    <row r="359" ht="20.05" customHeight="1">
      <c r="A359" s="14">
        <v>1406</v>
      </c>
      <c r="B359" t="s" s="28">
        <v>1351</v>
      </c>
      <c r="C359" t="s" s="28">
        <v>1386</v>
      </c>
      <c r="D359" s="14">
        <v>4.55585562848867</v>
      </c>
      <c r="E359" s="25"/>
      <c r="F359" s="15"/>
      <c r="G359" s="15"/>
      <c r="H359" s="15"/>
    </row>
    <row r="360" ht="20.05" customHeight="1">
      <c r="A360" s="14">
        <v>1407</v>
      </c>
      <c r="B360" t="s" s="28">
        <v>1351</v>
      </c>
      <c r="C360" t="s" s="28">
        <v>1387</v>
      </c>
      <c r="D360" s="14">
        <v>1.74293070089437</v>
      </c>
      <c r="E360" t="s" s="28">
        <v>2370</v>
      </c>
      <c r="F360" s="15"/>
      <c r="G360" s="15"/>
      <c r="H360" s="15"/>
    </row>
    <row r="361" ht="20.05" customHeight="1">
      <c r="A361" s="14">
        <v>1408</v>
      </c>
      <c r="B361" t="s" s="28">
        <v>1351</v>
      </c>
      <c r="C361" t="s" s="28">
        <v>1388</v>
      </c>
      <c r="D361" s="14">
        <v>2.04509461368841</v>
      </c>
      <c r="E361" t="s" s="13">
        <v>1388</v>
      </c>
      <c r="F361" s="15"/>
      <c r="G361" s="15"/>
      <c r="H361" s="15"/>
    </row>
    <row r="362" ht="20.05" customHeight="1">
      <c r="A362" s="14">
        <v>1423</v>
      </c>
      <c r="B362" t="s" s="28">
        <v>1351</v>
      </c>
      <c r="C362" t="s" s="28">
        <v>1403</v>
      </c>
      <c r="D362" s="14">
        <v>0.668032291756578</v>
      </c>
      <c r="E362" t="s" s="13">
        <v>1403</v>
      </c>
      <c r="F362" s="15"/>
      <c r="G362" s="15"/>
      <c r="H362" s="15"/>
    </row>
    <row r="363" ht="20.05" customHeight="1">
      <c r="A363" s="14">
        <v>1425</v>
      </c>
      <c r="B363" t="s" s="28">
        <v>1351</v>
      </c>
      <c r="C363" t="s" s="28">
        <v>1405</v>
      </c>
      <c r="D363" s="14">
        <v>0.132136950222573</v>
      </c>
      <c r="E363" s="25"/>
      <c r="F363" s="15"/>
      <c r="G363" s="15"/>
      <c r="H363" s="15"/>
    </row>
    <row r="364" ht="20.05" customHeight="1">
      <c r="A364" s="14">
        <v>1426</v>
      </c>
      <c r="B364" t="s" s="28">
        <v>1351</v>
      </c>
      <c r="C364" t="s" s="28">
        <v>1406</v>
      </c>
      <c r="D364" s="14">
        <v>3.43973751007304</v>
      </c>
      <c r="E364" t="s" s="13">
        <v>2371</v>
      </c>
      <c r="F364" s="15"/>
      <c r="G364" s="15"/>
      <c r="H364" s="15"/>
    </row>
    <row r="365" ht="20.05" customHeight="1">
      <c r="A365" s="14">
        <v>1428</v>
      </c>
      <c r="B365" t="s" s="28">
        <v>1351</v>
      </c>
      <c r="C365" t="s" s="28">
        <v>1408</v>
      </c>
      <c r="D365" s="14">
        <v>4.27234872829525</v>
      </c>
      <c r="E365" t="s" s="13">
        <v>1408</v>
      </c>
      <c r="F365" s="15"/>
      <c r="G365" s="15"/>
      <c r="H365" s="15"/>
    </row>
    <row r="366" ht="20.05" customHeight="1">
      <c r="A366" s="14">
        <v>1436</v>
      </c>
      <c r="B366" t="s" s="28">
        <v>1351</v>
      </c>
      <c r="C366" t="s" s="28">
        <v>1416</v>
      </c>
      <c r="D366" s="14">
        <v>2.16388402626398</v>
      </c>
      <c r="E366" t="s" s="13">
        <v>1416</v>
      </c>
      <c r="F366" s="15"/>
      <c r="G366" s="15"/>
      <c r="H366" s="15"/>
    </row>
    <row r="367" ht="20.05" customHeight="1">
      <c r="A367" s="14">
        <v>1438</v>
      </c>
      <c r="B367" t="s" s="28">
        <v>1351</v>
      </c>
      <c r="C367" t="s" s="28">
        <v>1418</v>
      </c>
      <c r="D367" s="14">
        <v>1.04209614198333</v>
      </c>
      <c r="E367" s="25"/>
      <c r="F367" s="15"/>
      <c r="G367" s="15"/>
      <c r="H367" s="15"/>
    </row>
    <row r="368" ht="20.05" customHeight="1">
      <c r="A368" s="14">
        <v>1439</v>
      </c>
      <c r="B368" t="s" s="28">
        <v>1351</v>
      </c>
      <c r="C368" t="s" s="28">
        <v>1419</v>
      </c>
      <c r="D368" s="14">
        <v>0.728459489193771</v>
      </c>
      <c r="E368" t="s" s="13">
        <v>2025</v>
      </c>
      <c r="F368" s="15"/>
      <c r="G368" s="15"/>
      <c r="H368" s="15"/>
    </row>
    <row r="369" ht="20.05" customHeight="1">
      <c r="A369" s="14">
        <v>1442</v>
      </c>
      <c r="B369" t="s" s="28">
        <v>1351</v>
      </c>
      <c r="C369" t="s" s="28">
        <v>1422</v>
      </c>
      <c r="D369" s="14">
        <v>2.70338798667025</v>
      </c>
      <c r="E369" s="15"/>
      <c r="F369" s="15"/>
      <c r="G369" s="15"/>
      <c r="H369" s="15"/>
    </row>
    <row r="370" ht="20.05" customHeight="1">
      <c r="A370" s="14">
        <v>1443</v>
      </c>
      <c r="B370" t="s" s="28">
        <v>1351</v>
      </c>
      <c r="C370" t="s" s="28">
        <v>1068</v>
      </c>
      <c r="D370" s="14">
        <v>2.90991788037776</v>
      </c>
      <c r="E370" s="25"/>
      <c r="F370" s="15"/>
      <c r="G370" s="15"/>
      <c r="H370" s="15"/>
    </row>
    <row r="371" ht="20.05" customHeight="1">
      <c r="A371" s="14">
        <v>1444</v>
      </c>
      <c r="B371" t="s" s="28">
        <v>1351</v>
      </c>
      <c r="C371" t="s" s="28">
        <v>1069</v>
      </c>
      <c r="D371" s="14">
        <v>2.90969584488414</v>
      </c>
      <c r="E371" s="25"/>
      <c r="F371" s="15"/>
      <c r="G371" s="15"/>
      <c r="H371" s="15"/>
    </row>
    <row r="372" ht="20.05" customHeight="1">
      <c r="A372" s="14">
        <v>1445</v>
      </c>
      <c r="B372" t="s" s="28">
        <v>1351</v>
      </c>
      <c r="C372" t="s" s="28">
        <v>1070</v>
      </c>
      <c r="D372" s="14">
        <v>0.570739228036841</v>
      </c>
      <c r="E372" s="25"/>
      <c r="F372" s="15"/>
      <c r="G372" s="15"/>
      <c r="H372" s="15"/>
    </row>
    <row r="373" ht="20.05" customHeight="1">
      <c r="A373" s="14">
        <v>1446</v>
      </c>
      <c r="B373" t="s" s="28">
        <v>1351</v>
      </c>
      <c r="C373" t="s" s="28">
        <v>1423</v>
      </c>
      <c r="D373" s="14">
        <v>1.64952002742765</v>
      </c>
      <c r="E373" s="25"/>
      <c r="F373" s="15"/>
      <c r="G373" s="15"/>
      <c r="H373" s="15"/>
    </row>
    <row r="374" ht="20.05" customHeight="1">
      <c r="A374" s="14">
        <v>1447</v>
      </c>
      <c r="B374" t="s" s="28">
        <v>1351</v>
      </c>
      <c r="C374" t="s" s="28">
        <v>1424</v>
      </c>
      <c r="D374" s="14">
        <v>0.665414657700088</v>
      </c>
      <c r="E374" t="s" s="13">
        <v>2362</v>
      </c>
      <c r="F374" s="15"/>
      <c r="G374" s="15"/>
      <c r="H374" s="15"/>
    </row>
    <row r="375" ht="20.05" customHeight="1">
      <c r="A375" s="14">
        <v>1453</v>
      </c>
      <c r="B375" t="s" s="28">
        <v>1351</v>
      </c>
      <c r="C375" t="s" s="28">
        <v>1430</v>
      </c>
      <c r="D375" s="14">
        <v>0.172785030333594</v>
      </c>
      <c r="E375" t="s" s="13">
        <v>1430</v>
      </c>
      <c r="F375" s="15"/>
      <c r="G375" s="15"/>
      <c r="H375" s="15"/>
    </row>
    <row r="376" ht="20.05" customHeight="1">
      <c r="A376" s="14">
        <v>1469</v>
      </c>
      <c r="B376" t="s" s="28">
        <v>1351</v>
      </c>
      <c r="C376" t="s" s="28">
        <v>1446</v>
      </c>
      <c r="D376" s="14">
        <v>2.21813968646909</v>
      </c>
      <c r="E376" s="15"/>
      <c r="F376" s="15"/>
      <c r="G376" s="15"/>
      <c r="H376" s="15"/>
    </row>
    <row r="377" ht="20.05" customHeight="1">
      <c r="A377" s="14">
        <v>1470</v>
      </c>
      <c r="B377" t="s" s="28">
        <v>1351</v>
      </c>
      <c r="C377" t="s" s="28">
        <v>1447</v>
      </c>
      <c r="D377" s="14">
        <v>3.51000012994154</v>
      </c>
      <c r="E377" s="15"/>
      <c r="F377" s="15"/>
      <c r="G377" s="15"/>
      <c r="H377" s="15"/>
    </row>
    <row r="378" ht="20.05" customHeight="1">
      <c r="A378" s="14">
        <v>1471</v>
      </c>
      <c r="B378" t="s" s="28">
        <v>1351</v>
      </c>
      <c r="C378" t="s" s="28">
        <v>1448</v>
      </c>
      <c r="D378" s="14">
        <v>1.45858470975583</v>
      </c>
      <c r="E378" s="15"/>
      <c r="F378" s="15"/>
      <c r="G378" s="15"/>
      <c r="H378" s="15"/>
    </row>
    <row r="379" ht="20.05" customHeight="1">
      <c r="A379" s="14">
        <v>1472</v>
      </c>
      <c r="B379" t="s" s="28">
        <v>1351</v>
      </c>
      <c r="C379" t="s" s="28">
        <v>1449</v>
      </c>
      <c r="D379" s="14">
        <v>1.43804238868298</v>
      </c>
      <c r="E379" t="s" s="13">
        <v>2372</v>
      </c>
      <c r="F379" s="15"/>
      <c r="G379" s="15"/>
      <c r="H379" s="15"/>
    </row>
    <row r="380" ht="20.05" customHeight="1">
      <c r="A380" s="14">
        <v>1480</v>
      </c>
      <c r="B380" t="s" s="28">
        <v>1351</v>
      </c>
      <c r="C380" t="s" s="28">
        <v>1453</v>
      </c>
      <c r="D380" s="14">
        <v>0.253772525728755</v>
      </c>
      <c r="E380" s="15"/>
      <c r="F380" s="15"/>
      <c r="G380" s="15"/>
      <c r="H380" s="15"/>
    </row>
    <row r="381" ht="20.05" customHeight="1">
      <c r="A381" s="14">
        <v>1481</v>
      </c>
      <c r="B381" t="s" s="28">
        <v>1351</v>
      </c>
      <c r="C381" t="s" s="28">
        <v>1454</v>
      </c>
      <c r="D381" s="14">
        <v>0.8848934933602129</v>
      </c>
      <c r="E381" t="s" s="13">
        <v>2373</v>
      </c>
      <c r="F381" s="15"/>
      <c r="G381" s="15"/>
      <c r="H381" s="15"/>
    </row>
    <row r="382" ht="20.05" customHeight="1">
      <c r="A382" s="14">
        <v>1483</v>
      </c>
      <c r="B382" t="s" s="28">
        <v>1351</v>
      </c>
      <c r="C382" t="s" s="28">
        <v>1456</v>
      </c>
      <c r="D382" s="14">
        <v>2.19513710183687</v>
      </c>
      <c r="E382" t="s" s="13">
        <v>1456</v>
      </c>
      <c r="F382" s="15"/>
      <c r="G382" s="15"/>
      <c r="H382" s="15"/>
    </row>
    <row r="383" ht="20.05" customHeight="1">
      <c r="A383" s="14">
        <v>1487</v>
      </c>
      <c r="B383" t="s" s="28">
        <v>1351</v>
      </c>
      <c r="C383" t="s" s="28">
        <v>1460</v>
      </c>
      <c r="D383" s="14">
        <v>0.896241617077391</v>
      </c>
      <c r="E383" t="s" s="13">
        <v>1460</v>
      </c>
      <c r="F383" s="15"/>
      <c r="G383" s="15"/>
      <c r="H383" s="15"/>
    </row>
    <row r="384" ht="20.05" customHeight="1">
      <c r="A384" s="14">
        <v>1489</v>
      </c>
      <c r="B384" t="s" s="28">
        <v>1351</v>
      </c>
      <c r="C384" t="s" s="28">
        <v>1462</v>
      </c>
      <c r="D384" s="14">
        <v>0.132136950222573</v>
      </c>
      <c r="E384" s="15"/>
      <c r="F384" s="15"/>
      <c r="G384" s="15"/>
      <c r="H384" s="15"/>
    </row>
    <row r="385" ht="20.05" customHeight="1">
      <c r="A385" s="14">
        <v>1490</v>
      </c>
      <c r="B385" t="s" s="28">
        <v>1351</v>
      </c>
      <c r="C385" t="s" s="28">
        <v>1463</v>
      </c>
      <c r="D385" s="14">
        <v>0.417687664174001</v>
      </c>
      <c r="E385" t="s" s="13">
        <v>2374</v>
      </c>
      <c r="F385" s="15"/>
      <c r="G385" s="15"/>
      <c r="H385" s="15"/>
    </row>
    <row r="386" ht="20.05" customHeight="1">
      <c r="A386" s="14">
        <v>1492</v>
      </c>
      <c r="B386" t="s" s="28">
        <v>1351</v>
      </c>
      <c r="C386" t="s" s="28">
        <v>1465</v>
      </c>
      <c r="D386" s="14">
        <v>1.03921854330989</v>
      </c>
      <c r="E386" t="s" s="13">
        <v>1465</v>
      </c>
      <c r="F386" s="15"/>
      <c r="G386" s="15"/>
      <c r="H386" s="15"/>
    </row>
    <row r="387" ht="20.05" customHeight="1">
      <c r="A387" s="14">
        <v>1494</v>
      </c>
      <c r="B387" t="s" s="28">
        <v>1351</v>
      </c>
      <c r="C387" t="s" s="28">
        <v>1467</v>
      </c>
      <c r="D387" s="14">
        <v>1.88479817158664</v>
      </c>
      <c r="E387" t="s" s="13">
        <v>1467</v>
      </c>
      <c r="F387" s="15"/>
      <c r="G387" s="15"/>
      <c r="H387" s="15"/>
    </row>
    <row r="388" ht="20.05" customHeight="1">
      <c r="A388" s="14">
        <v>1531</v>
      </c>
      <c r="B388" t="s" s="28">
        <v>1351</v>
      </c>
      <c r="C388" t="s" s="28">
        <v>1503</v>
      </c>
      <c r="D388" s="14">
        <v>0.389423536637452</v>
      </c>
      <c r="E388" s="15"/>
      <c r="F388" s="15"/>
      <c r="G388" s="15"/>
      <c r="H388" s="15"/>
    </row>
    <row r="389" ht="20.05" customHeight="1">
      <c r="A389" s="14">
        <v>1532</v>
      </c>
      <c r="B389" t="s" s="28">
        <v>1351</v>
      </c>
      <c r="C389" t="s" s="28">
        <v>1504</v>
      </c>
      <c r="D389" s="14">
        <v>0.07070857632980609</v>
      </c>
      <c r="E389" t="s" s="13">
        <v>2375</v>
      </c>
      <c r="F389" s="15"/>
      <c r="G389" s="15"/>
      <c r="H389" s="15"/>
    </row>
    <row r="390" ht="20.05" customHeight="1">
      <c r="A390" s="14">
        <v>1551</v>
      </c>
      <c r="B390" t="s" s="28">
        <v>1516</v>
      </c>
      <c r="C390" t="s" s="28">
        <v>1525</v>
      </c>
      <c r="D390" s="14">
        <v>0.880559531622723</v>
      </c>
      <c r="E390" s="15"/>
      <c r="F390" s="15"/>
      <c r="G390" s="15"/>
      <c r="H390" s="15"/>
    </row>
    <row r="391" ht="20.05" customHeight="1">
      <c r="A391" s="14">
        <v>1552</v>
      </c>
      <c r="B391" t="s" s="28">
        <v>1516</v>
      </c>
      <c r="C391" t="s" s="28">
        <v>1526</v>
      </c>
      <c r="D391" s="14">
        <v>2.19813214644135</v>
      </c>
      <c r="E391" s="15"/>
      <c r="F391" s="15"/>
      <c r="G391" s="15"/>
      <c r="H391" s="15"/>
    </row>
    <row r="392" ht="20.05" customHeight="1">
      <c r="A392" s="14">
        <v>1553</v>
      </c>
      <c r="B392" t="s" s="28">
        <v>1516</v>
      </c>
      <c r="C392" t="s" s="28">
        <v>1527</v>
      </c>
      <c r="D392" s="14">
        <v>2.18310642074247</v>
      </c>
      <c r="E392" s="15"/>
      <c r="F392" s="15"/>
      <c r="G392" s="15"/>
      <c r="H392" s="15"/>
    </row>
    <row r="393" ht="20.05" customHeight="1">
      <c r="A393" s="14">
        <v>1554</v>
      </c>
      <c r="B393" t="s" s="28">
        <v>1516</v>
      </c>
      <c r="C393" t="s" s="28">
        <v>1528</v>
      </c>
      <c r="D393" s="14">
        <v>2.83931246970488</v>
      </c>
      <c r="E393" s="15"/>
      <c r="F393" s="15"/>
      <c r="G393" s="15"/>
      <c r="H393" s="15"/>
    </row>
    <row r="394" ht="20.05" customHeight="1">
      <c r="A394" s="14">
        <v>1555</v>
      </c>
      <c r="B394" t="s" s="28">
        <v>1516</v>
      </c>
      <c r="C394" t="s" s="28">
        <v>1529</v>
      </c>
      <c r="D394" s="14">
        <v>1.94765893440214</v>
      </c>
      <c r="E394" s="15"/>
      <c r="F394" s="15"/>
      <c r="G394" s="15"/>
      <c r="H394" s="15"/>
    </row>
    <row r="395" ht="20.05" customHeight="1">
      <c r="A395" s="14">
        <v>1556</v>
      </c>
      <c r="B395" t="s" s="28">
        <v>1516</v>
      </c>
      <c r="C395" t="s" s="28">
        <v>1530</v>
      </c>
      <c r="D395" s="14">
        <v>0.19306055520522</v>
      </c>
      <c r="E395" s="15"/>
      <c r="F395" s="15"/>
      <c r="G395" s="15"/>
      <c r="H395" s="15"/>
    </row>
    <row r="396" ht="20.05" customHeight="1">
      <c r="A396" s="14">
        <v>1557</v>
      </c>
      <c r="B396" t="s" s="28">
        <v>1516</v>
      </c>
      <c r="C396" t="s" s="28">
        <v>1531</v>
      </c>
      <c r="D396" s="14">
        <v>5.95372439160729</v>
      </c>
      <c r="E396" t="s" s="13">
        <v>2376</v>
      </c>
      <c r="F396" s="15"/>
      <c r="G396" s="15"/>
      <c r="H396" s="15"/>
    </row>
    <row r="397" ht="20.05" customHeight="1">
      <c r="A397" s="14">
        <v>1558</v>
      </c>
      <c r="B397" t="s" s="28">
        <v>1516</v>
      </c>
      <c r="C397" t="s" s="28">
        <v>1185</v>
      </c>
      <c r="D397" s="14">
        <v>3.39619470169118</v>
      </c>
      <c r="E397" t="s" s="28">
        <v>1185</v>
      </c>
      <c r="F397" s="15"/>
      <c r="G397" s="15"/>
      <c r="H397" s="15"/>
    </row>
    <row r="398" ht="20.05" customHeight="1">
      <c r="A398" s="14">
        <v>1570</v>
      </c>
      <c r="B398" t="s" s="28">
        <v>1516</v>
      </c>
      <c r="C398" t="s" s="28">
        <v>1543</v>
      </c>
      <c r="D398" s="14">
        <v>2.45968829048536</v>
      </c>
      <c r="E398" t="s" s="13">
        <v>1543</v>
      </c>
      <c r="F398" s="15"/>
      <c r="G398" s="15"/>
      <c r="H398" s="15"/>
    </row>
    <row r="399" ht="20.05" customHeight="1">
      <c r="A399" s="14">
        <v>1576</v>
      </c>
      <c r="B399" t="s" s="28">
        <v>1516</v>
      </c>
      <c r="C399" t="s" s="28">
        <v>1549</v>
      </c>
      <c r="D399" s="14">
        <v>1.23044492798227</v>
      </c>
      <c r="E399" s="25"/>
      <c r="F399" s="15"/>
      <c r="G399" s="15"/>
      <c r="H399" s="15"/>
    </row>
    <row r="400" ht="20.05" customHeight="1">
      <c r="A400" s="14">
        <v>1577</v>
      </c>
      <c r="B400" t="s" s="28">
        <v>1516</v>
      </c>
      <c r="C400" t="s" s="28">
        <v>1550</v>
      </c>
      <c r="D400" s="14">
        <v>1.91796085013464</v>
      </c>
      <c r="E400" t="s" s="13">
        <v>2377</v>
      </c>
      <c r="F400" s="15"/>
      <c r="G400" s="15"/>
      <c r="H400" s="15"/>
    </row>
    <row r="401" ht="20.05" customHeight="1">
      <c r="A401" s="14">
        <v>1580</v>
      </c>
      <c r="B401" t="s" s="28">
        <v>1516</v>
      </c>
      <c r="C401" t="s" s="28">
        <v>1553</v>
      </c>
      <c r="D401" s="14">
        <v>0.62306875384432</v>
      </c>
      <c r="E401" s="25"/>
      <c r="F401" s="15"/>
      <c r="G401" s="15"/>
      <c r="H401" s="15"/>
    </row>
    <row r="402" ht="20.05" customHeight="1">
      <c r="A402" s="14">
        <v>1581</v>
      </c>
      <c r="B402" t="s" s="28">
        <v>1516</v>
      </c>
      <c r="C402" t="s" s="28">
        <v>1554</v>
      </c>
      <c r="D402" s="14">
        <v>0.934580114128271</v>
      </c>
      <c r="E402" s="25"/>
      <c r="F402" s="15"/>
      <c r="G402" s="15"/>
      <c r="H402" s="15"/>
    </row>
    <row r="403" ht="20.05" customHeight="1">
      <c r="A403" s="14">
        <v>1582</v>
      </c>
      <c r="B403" t="s" s="28">
        <v>1516</v>
      </c>
      <c r="C403" t="s" s="28">
        <v>1555</v>
      </c>
      <c r="D403" s="14">
        <v>1.64204027019612</v>
      </c>
      <c r="E403" t="s" s="13">
        <v>2378</v>
      </c>
      <c r="F403" s="15"/>
      <c r="G403" s="15"/>
      <c r="H403" s="15"/>
    </row>
    <row r="404" ht="20.05" customHeight="1">
      <c r="A404" s="14">
        <v>1584</v>
      </c>
      <c r="B404" t="s" s="28">
        <v>1516</v>
      </c>
      <c r="C404" t="s" s="28">
        <v>1557</v>
      </c>
      <c r="D404" s="14">
        <v>2.3529655081231</v>
      </c>
      <c r="E404" t="s" s="13">
        <v>1557</v>
      </c>
      <c r="F404" s="15"/>
      <c r="G404" s="15"/>
      <c r="H404" s="15"/>
    </row>
    <row r="405" ht="20.05" customHeight="1">
      <c r="A405" s="14">
        <v>1611</v>
      </c>
      <c r="B405" t="s" s="28">
        <v>1516</v>
      </c>
      <c r="C405" t="s" s="28">
        <v>1584</v>
      </c>
      <c r="D405" s="14">
        <v>3.42887157068823</v>
      </c>
      <c r="E405" s="15"/>
      <c r="F405" s="15"/>
      <c r="G405" s="15"/>
      <c r="H405" s="15"/>
    </row>
    <row r="406" ht="20.05" customHeight="1">
      <c r="A406" s="14">
        <v>1612</v>
      </c>
      <c r="B406" t="s" s="28">
        <v>1516</v>
      </c>
      <c r="C406" t="s" s="28">
        <v>1585</v>
      </c>
      <c r="D406" s="14">
        <v>0.76547464565864</v>
      </c>
      <c r="E406" t="s" s="13">
        <v>2379</v>
      </c>
      <c r="F406" s="15"/>
      <c r="G406" s="15"/>
      <c r="H406" s="15"/>
    </row>
    <row r="407" ht="20.05" customHeight="1">
      <c r="A407" s="14">
        <v>1614</v>
      </c>
      <c r="B407" t="s" s="28">
        <v>1516</v>
      </c>
      <c r="C407" t="s" s="28">
        <v>1587</v>
      </c>
      <c r="D407" s="14">
        <v>0.790818709450356</v>
      </c>
      <c r="E407" t="s" s="13">
        <v>1587</v>
      </c>
      <c r="F407" s="15"/>
      <c r="G407" s="15"/>
      <c r="H407" s="15"/>
    </row>
    <row r="408" ht="20.05" customHeight="1">
      <c r="A408" s="14">
        <v>1629</v>
      </c>
      <c r="B408" t="s" s="28">
        <v>1516</v>
      </c>
      <c r="C408" t="s" s="28">
        <v>1602</v>
      </c>
      <c r="D408" s="14">
        <v>2.31666577620168</v>
      </c>
      <c r="E408" t="s" s="13">
        <v>1602</v>
      </c>
      <c r="F408" s="15"/>
      <c r="G408" s="15"/>
      <c r="H408" s="15"/>
    </row>
    <row r="409" ht="20.05" customHeight="1">
      <c r="A409" s="14">
        <v>1640</v>
      </c>
      <c r="B409" t="s" s="28">
        <v>1516</v>
      </c>
      <c r="C409" t="s" s="28">
        <v>1613</v>
      </c>
      <c r="D409" s="14">
        <v>3.61497891648081</v>
      </c>
      <c r="E409" t="s" s="13">
        <v>1613</v>
      </c>
      <c r="F409" s="15"/>
      <c r="G409" s="15"/>
      <c r="H409" s="15"/>
    </row>
    <row r="410" ht="20.05" customHeight="1">
      <c r="A410" s="14">
        <v>1643</v>
      </c>
      <c r="B410" t="s" s="28">
        <v>1516</v>
      </c>
      <c r="C410" t="s" s="28">
        <v>1616</v>
      </c>
      <c r="D410" s="14">
        <v>2.14982817332335</v>
      </c>
      <c r="E410" t="s" s="13">
        <v>1616</v>
      </c>
      <c r="F410" s="15"/>
      <c r="G410" s="15"/>
      <c r="H410" s="15"/>
    </row>
    <row r="411" ht="20.05" customHeight="1">
      <c r="A411" s="14">
        <v>1647</v>
      </c>
      <c r="B411" t="s" s="28">
        <v>1516</v>
      </c>
      <c r="C411" t="s" s="28">
        <v>1620</v>
      </c>
      <c r="D411" s="14">
        <v>0.0379144055160177</v>
      </c>
      <c r="E411" t="s" s="13">
        <v>1620</v>
      </c>
      <c r="F411" s="15"/>
      <c r="G411" s="15"/>
      <c r="H411" s="15"/>
    </row>
    <row r="412" ht="20.05" customHeight="1">
      <c r="A412" s="14">
        <v>1652</v>
      </c>
      <c r="B412" t="s" s="28">
        <v>1516</v>
      </c>
      <c r="C412" t="s" s="28">
        <v>1625</v>
      </c>
      <c r="D412" s="14">
        <v>0.0379144055160177</v>
      </c>
      <c r="E412" t="s" s="13">
        <v>1625</v>
      </c>
      <c r="F412" s="15"/>
      <c r="G412" s="15"/>
      <c r="H412" s="15"/>
    </row>
    <row r="413" ht="20.05" customHeight="1">
      <c r="A413" s="14">
        <v>1663</v>
      </c>
      <c r="B413" t="s" s="28">
        <v>1516</v>
      </c>
      <c r="C413" t="s" s="28">
        <v>1636</v>
      </c>
      <c r="D413" s="14">
        <v>4.12953248720944</v>
      </c>
      <c r="E413" s="15"/>
      <c r="F413" s="15"/>
      <c r="G413" s="15"/>
      <c r="H413" s="15"/>
    </row>
    <row r="414" ht="20.05" customHeight="1">
      <c r="A414" s="14">
        <v>1664</v>
      </c>
      <c r="B414" t="s" s="28">
        <v>1516</v>
      </c>
      <c r="C414" t="s" s="28">
        <v>1637</v>
      </c>
      <c r="D414" s="14">
        <v>3.02954714707694</v>
      </c>
      <c r="E414" t="s" s="13">
        <v>2380</v>
      </c>
      <c r="F414" s="15"/>
      <c r="G414" s="15"/>
      <c r="H414" s="15"/>
    </row>
    <row r="415" ht="20.05" customHeight="1">
      <c r="A415" s="14">
        <v>1667</v>
      </c>
      <c r="B415" t="s" s="28">
        <v>1516</v>
      </c>
      <c r="C415" t="s" s="28">
        <v>1640</v>
      </c>
      <c r="D415" s="14">
        <v>0.531999851697983</v>
      </c>
      <c r="E415" t="s" s="13">
        <v>1640</v>
      </c>
      <c r="F415" s="15"/>
      <c r="G415" s="15"/>
      <c r="H415" s="15"/>
    </row>
    <row r="416" ht="20.05" customHeight="1">
      <c r="A416" s="14">
        <v>1684</v>
      </c>
      <c r="B416" t="s" s="28">
        <v>1516</v>
      </c>
      <c r="C416" t="s" s="28">
        <v>1657</v>
      </c>
      <c r="D416" s="14">
        <v>1.0412678274167</v>
      </c>
      <c r="E416" t="s" s="28">
        <v>1657</v>
      </c>
      <c r="F416" s="15"/>
      <c r="G416" s="15"/>
      <c r="H416" s="15"/>
    </row>
    <row r="417" ht="20.05" customHeight="1">
      <c r="A417" s="14">
        <v>1686</v>
      </c>
      <c r="B417" t="s" s="28">
        <v>1516</v>
      </c>
      <c r="C417" t="s" s="28">
        <v>1659</v>
      </c>
      <c r="D417" s="14">
        <v>1.60694347580087</v>
      </c>
      <c r="E417" s="15"/>
      <c r="F417" s="15"/>
      <c r="G417" s="15"/>
      <c r="H417" s="15"/>
    </row>
    <row r="418" ht="20.05" customHeight="1">
      <c r="A418" s="14">
        <v>1687</v>
      </c>
      <c r="B418" t="s" s="28">
        <v>1516</v>
      </c>
      <c r="C418" t="s" s="28">
        <v>1660</v>
      </c>
      <c r="D418" s="14">
        <v>0.188742255446568</v>
      </c>
      <c r="E418" s="25"/>
      <c r="F418" s="15"/>
      <c r="G418" s="15"/>
      <c r="H418" s="15"/>
    </row>
    <row r="419" ht="20.05" customHeight="1">
      <c r="A419" s="14">
        <v>1688</v>
      </c>
      <c r="B419" t="s" s="28">
        <v>1516</v>
      </c>
      <c r="C419" t="s" s="28">
        <v>1661</v>
      </c>
      <c r="D419" s="14">
        <v>0.23421340422636</v>
      </c>
      <c r="E419" t="s" s="13">
        <v>2381</v>
      </c>
      <c r="F419" s="15"/>
      <c r="G419" s="15"/>
      <c r="H419" s="15"/>
    </row>
    <row r="420" ht="20.05" customHeight="1">
      <c r="A420" s="14">
        <v>1691</v>
      </c>
      <c r="B420" t="s" s="28">
        <v>1516</v>
      </c>
      <c r="C420" t="s" s="28">
        <v>1664</v>
      </c>
      <c r="D420" s="14">
        <v>0.992157454627611</v>
      </c>
      <c r="E420" t="s" s="13">
        <v>1664</v>
      </c>
      <c r="F420" s="15"/>
      <c r="G420" s="15"/>
      <c r="H420" s="15"/>
    </row>
    <row r="421" ht="20.05" customHeight="1">
      <c r="A421" s="14">
        <v>1713</v>
      </c>
      <c r="B421" t="s" s="28">
        <v>1516</v>
      </c>
      <c r="C421" t="s" s="28">
        <v>1686</v>
      </c>
      <c r="D421" s="14">
        <v>0.139990859519805</v>
      </c>
      <c r="E421" t="s" s="28">
        <v>1686</v>
      </c>
      <c r="F421" s="15"/>
      <c r="G421" s="15"/>
      <c r="H421" s="15"/>
    </row>
    <row r="422" ht="20.05" customHeight="1">
      <c r="A422" s="14">
        <v>1718</v>
      </c>
      <c r="B422" t="s" s="28">
        <v>1516</v>
      </c>
      <c r="C422" t="s" s="28">
        <v>1691</v>
      </c>
      <c r="D422" s="14">
        <v>3.75660738647129</v>
      </c>
      <c r="E422" s="15"/>
      <c r="F422" s="15"/>
      <c r="G422" s="15"/>
      <c r="H422" s="15"/>
    </row>
    <row r="423" ht="20.05" customHeight="1">
      <c r="A423" s="14">
        <v>1721</v>
      </c>
      <c r="B423" t="s" s="28">
        <v>1692</v>
      </c>
      <c r="C423" t="s" s="28">
        <v>1695</v>
      </c>
      <c r="D423" s="14">
        <v>0.102076454003787</v>
      </c>
      <c r="E423" s="15"/>
      <c r="F423" s="15"/>
      <c r="G423" s="15"/>
      <c r="H423" s="15"/>
    </row>
    <row r="424" ht="20.05" customHeight="1">
      <c r="A424" s="14">
        <v>1735</v>
      </c>
      <c r="B424" t="s" s="28">
        <v>1697</v>
      </c>
      <c r="C424" t="s" s="28">
        <v>1710</v>
      </c>
      <c r="D424" s="14">
        <v>1.94063504715933</v>
      </c>
      <c r="E424" s="15"/>
      <c r="F424" s="15"/>
      <c r="G424" s="15"/>
      <c r="H424" s="15"/>
    </row>
    <row r="425" ht="20.05" customHeight="1">
      <c r="A425" s="14">
        <v>1736</v>
      </c>
      <c r="B425" t="s" s="28">
        <v>1697</v>
      </c>
      <c r="C425" t="s" s="28">
        <v>1711</v>
      </c>
      <c r="D425" s="14">
        <v>3.16215547064769</v>
      </c>
      <c r="E425" s="25"/>
      <c r="F425" s="15"/>
      <c r="G425" s="15"/>
      <c r="H425" s="15"/>
    </row>
    <row r="426" ht="20.05" customHeight="1">
      <c r="A426" s="14">
        <v>1737</v>
      </c>
      <c r="B426" t="s" s="28">
        <v>1697</v>
      </c>
      <c r="C426" t="s" s="28">
        <v>1712</v>
      </c>
      <c r="D426" s="14">
        <v>3.8811306492777</v>
      </c>
      <c r="E426" s="25"/>
      <c r="F426" s="15"/>
      <c r="G426" s="15"/>
      <c r="H426" s="15"/>
    </row>
    <row r="427" ht="20.05" customHeight="1">
      <c r="A427" s="14">
        <v>1738</v>
      </c>
      <c r="B427" t="s" s="28">
        <v>1697</v>
      </c>
      <c r="C427" t="s" s="28">
        <v>1713</v>
      </c>
      <c r="D427" s="14">
        <v>0.175001887235515</v>
      </c>
      <c r="E427" s="25"/>
      <c r="F427" s="15"/>
      <c r="G427" s="15"/>
      <c r="H427" s="15"/>
    </row>
    <row r="428" ht="20.05" customHeight="1">
      <c r="A428" s="14">
        <v>1739</v>
      </c>
      <c r="B428" t="s" s="28">
        <v>1697</v>
      </c>
      <c r="C428" t="s" s="28">
        <v>1714</v>
      </c>
      <c r="D428" s="14">
        <v>1.93032736839818</v>
      </c>
      <c r="E428" s="25"/>
      <c r="F428" s="15"/>
      <c r="G428" s="15"/>
      <c r="H428" s="15"/>
    </row>
    <row r="429" ht="20.05" customHeight="1">
      <c r="A429" s="14">
        <v>1740</v>
      </c>
      <c r="B429" t="s" s="28">
        <v>1697</v>
      </c>
      <c r="C429" t="s" s="28">
        <v>1715</v>
      </c>
      <c r="D429" s="14">
        <v>1.15727158252328</v>
      </c>
      <c r="E429" t="s" s="13">
        <v>2312</v>
      </c>
      <c r="F429" s="15"/>
      <c r="G429" s="15"/>
      <c r="H429" s="15"/>
    </row>
    <row r="430" ht="20.05" customHeight="1">
      <c r="A430" s="14">
        <v>1742</v>
      </c>
      <c r="B430" t="s" s="28">
        <v>1697</v>
      </c>
      <c r="C430" t="s" s="28">
        <v>1717</v>
      </c>
      <c r="D430" s="14">
        <v>1.11613274045829</v>
      </c>
      <c r="E430" t="s" s="13">
        <v>1717</v>
      </c>
      <c r="F430" s="15"/>
      <c r="G430" s="15"/>
      <c r="H430" s="15"/>
    </row>
    <row r="431" ht="20.05" customHeight="1">
      <c r="A431" s="14">
        <v>1744</v>
      </c>
      <c r="B431" t="s" s="28">
        <v>1697</v>
      </c>
      <c r="C431" t="s" s="28">
        <v>1719</v>
      </c>
      <c r="D431" s="14">
        <v>0.357826623393855</v>
      </c>
      <c r="E431" t="s" s="13">
        <v>1719</v>
      </c>
      <c r="F431" s="15"/>
      <c r="G431" s="15"/>
      <c r="H431" s="15"/>
    </row>
    <row r="432" ht="20.05" customHeight="1">
      <c r="A432" s="14">
        <v>1749</v>
      </c>
      <c r="B432" t="s" s="28">
        <v>1697</v>
      </c>
      <c r="C432" t="s" s="28">
        <v>1724</v>
      </c>
      <c r="D432" s="14">
        <v>3.01838737911644</v>
      </c>
      <c r="E432" t="s" s="13">
        <v>1724</v>
      </c>
      <c r="F432" s="15"/>
      <c r="G432" s="15"/>
      <c r="H432" s="15"/>
    </row>
    <row r="433" ht="20.05" customHeight="1">
      <c r="A433" s="14">
        <v>1751</v>
      </c>
      <c r="B433" t="s" s="28">
        <v>1697</v>
      </c>
      <c r="C433" t="s" s="28">
        <v>1726</v>
      </c>
      <c r="D433" s="14">
        <v>3.02829161676331</v>
      </c>
      <c r="E433" s="15"/>
      <c r="F433" s="15"/>
      <c r="G433" s="15"/>
      <c r="H433" s="15"/>
    </row>
    <row r="434" ht="20.05" customHeight="1">
      <c r="A434" s="14">
        <v>1752</v>
      </c>
      <c r="B434" t="s" s="28">
        <v>1697</v>
      </c>
      <c r="C434" t="s" s="28">
        <v>1727</v>
      </c>
      <c r="D434" s="14">
        <v>4.48748401054133</v>
      </c>
      <c r="E434" s="15"/>
      <c r="F434" s="15"/>
      <c r="G434" s="15"/>
      <c r="H434" s="15"/>
    </row>
    <row r="435" ht="20.05" customHeight="1">
      <c r="A435" s="14">
        <v>1753</v>
      </c>
      <c r="B435" t="s" s="28">
        <v>1697</v>
      </c>
      <c r="C435" t="s" s="28">
        <v>1728</v>
      </c>
      <c r="D435" s="14">
        <v>2.53503792540881</v>
      </c>
      <c r="E435" s="15"/>
      <c r="F435" s="15"/>
      <c r="G435" s="15"/>
      <c r="H435" s="15"/>
    </row>
    <row r="436" ht="20.05" customHeight="1">
      <c r="A436" s="14">
        <v>1754</v>
      </c>
      <c r="B436" t="s" s="28">
        <v>1697</v>
      </c>
      <c r="C436" t="s" s="28">
        <v>1729</v>
      </c>
      <c r="D436" s="14">
        <v>4.20915018361505</v>
      </c>
      <c r="E436" t="s" s="28">
        <v>2382</v>
      </c>
      <c r="F436" s="15"/>
      <c r="G436" s="15"/>
      <c r="H436" s="15"/>
    </row>
    <row r="437" ht="20.05" customHeight="1">
      <c r="A437" s="14">
        <v>1756</v>
      </c>
      <c r="B437" t="s" s="28">
        <v>1697</v>
      </c>
      <c r="C437" t="s" s="28">
        <v>1731</v>
      </c>
      <c r="D437" s="14">
        <v>0.726023344398249</v>
      </c>
      <c r="E437" s="15"/>
      <c r="F437" s="15"/>
      <c r="G437" s="15"/>
      <c r="H437" s="15"/>
    </row>
    <row r="438" ht="20.05" customHeight="1">
      <c r="A438" s="14">
        <v>1757</v>
      </c>
      <c r="B438" t="s" s="28">
        <v>1697</v>
      </c>
      <c r="C438" t="s" s="28">
        <v>1732</v>
      </c>
      <c r="D438" s="14">
        <v>0.562648743648168</v>
      </c>
      <c r="E438" s="15"/>
      <c r="F438" s="15"/>
      <c r="G438" s="15"/>
      <c r="H438" s="15"/>
    </row>
    <row r="439" ht="20.05" customHeight="1">
      <c r="A439" s="14">
        <v>1758</v>
      </c>
      <c r="B439" t="s" s="28">
        <v>1697</v>
      </c>
      <c r="C439" t="s" s="28">
        <v>1733</v>
      </c>
      <c r="D439" s="14">
        <v>2.86723263031764</v>
      </c>
      <c r="E439" s="25"/>
      <c r="F439" s="15"/>
      <c r="G439" s="15"/>
      <c r="H439" s="15"/>
    </row>
    <row r="440" ht="20.05" customHeight="1">
      <c r="A440" s="14">
        <v>1759</v>
      </c>
      <c r="B440" t="s" s="28">
        <v>1697</v>
      </c>
      <c r="C440" t="s" s="28">
        <v>1734</v>
      </c>
      <c r="D440" s="14">
        <v>0.87632799017083</v>
      </c>
      <c r="E440" s="25"/>
      <c r="F440" s="15"/>
      <c r="G440" s="15"/>
      <c r="H440" s="15"/>
    </row>
    <row r="441" ht="20.05" customHeight="1">
      <c r="A441" s="14">
        <v>1760</v>
      </c>
      <c r="B441" t="s" s="28">
        <v>1697</v>
      </c>
      <c r="C441" t="s" s="28">
        <v>1735</v>
      </c>
      <c r="D441" s="14">
        <v>0.8554410463518251</v>
      </c>
      <c r="E441" s="25"/>
      <c r="F441" s="15"/>
      <c r="G441" s="15"/>
      <c r="H441" s="15"/>
    </row>
    <row r="442" ht="20.05" customHeight="1">
      <c r="A442" s="14">
        <v>1761</v>
      </c>
      <c r="B442" t="s" s="28">
        <v>1697</v>
      </c>
      <c r="C442" t="s" s="28">
        <v>1736</v>
      </c>
      <c r="D442" s="14">
        <v>1.76816903670745</v>
      </c>
      <c r="E442" t="s" s="13">
        <v>2383</v>
      </c>
      <c r="F442" s="15"/>
      <c r="G442" s="15"/>
      <c r="H442" s="15"/>
    </row>
    <row r="443" ht="20.05" customHeight="1">
      <c r="A443" s="14">
        <v>1773</v>
      </c>
      <c r="B443" t="s" s="28">
        <v>1697</v>
      </c>
      <c r="C443" t="s" s="28">
        <v>1748</v>
      </c>
      <c r="D443" s="14">
        <v>1.84870209438167</v>
      </c>
      <c r="E443" t="s" s="13">
        <v>1748</v>
      </c>
      <c r="F443" s="15"/>
      <c r="G443" s="15"/>
      <c r="H443" s="15"/>
    </row>
    <row r="444" ht="20.05" customHeight="1">
      <c r="A444" s="14">
        <v>1780</v>
      </c>
      <c r="B444" t="s" s="28">
        <v>1697</v>
      </c>
      <c r="C444" t="s" s="28">
        <v>1755</v>
      </c>
      <c r="D444" s="14">
        <v>3.73245183504665</v>
      </c>
      <c r="E444" t="s" s="13">
        <v>1755</v>
      </c>
      <c r="F444" s="15"/>
      <c r="G444" s="15"/>
      <c r="H444" s="15"/>
    </row>
    <row r="445" ht="20.05" customHeight="1">
      <c r="A445" s="14">
        <v>1784</v>
      </c>
      <c r="B445" t="s" s="28">
        <v>1697</v>
      </c>
      <c r="C445" t="s" s="28">
        <v>1759</v>
      </c>
      <c r="D445" s="14">
        <v>5.84424633457563</v>
      </c>
      <c r="E445" s="15"/>
      <c r="F445" s="15"/>
      <c r="G445" s="15"/>
      <c r="H445" s="15"/>
    </row>
    <row r="446" ht="20.05" customHeight="1">
      <c r="A446" s="14">
        <v>1785</v>
      </c>
      <c r="B446" t="s" s="28">
        <v>1697</v>
      </c>
      <c r="C446" t="s" s="28">
        <v>1760</v>
      </c>
      <c r="D446" s="14">
        <v>4.14859479914815</v>
      </c>
      <c r="E446" t="s" s="13">
        <v>2384</v>
      </c>
      <c r="F446" s="15"/>
      <c r="G446" s="15"/>
      <c r="H446" s="15"/>
    </row>
    <row r="447" ht="20.05" customHeight="1">
      <c r="A447" s="14">
        <v>1787</v>
      </c>
      <c r="B447" t="s" s="28">
        <v>1697</v>
      </c>
      <c r="C447" t="s" s="28">
        <v>1762</v>
      </c>
      <c r="D447" s="14">
        <v>4.46426693099513</v>
      </c>
      <c r="E447" s="15"/>
      <c r="F447" s="15"/>
      <c r="G447" s="15"/>
      <c r="H447" s="15"/>
    </row>
    <row r="448" ht="20.05" customHeight="1">
      <c r="A448" s="14">
        <v>1788</v>
      </c>
      <c r="B448" t="s" s="28">
        <v>1697</v>
      </c>
      <c r="C448" t="s" s="28">
        <v>1763</v>
      </c>
      <c r="D448" s="14">
        <v>4.96111359597739</v>
      </c>
      <c r="E448" s="15"/>
      <c r="F448" s="15"/>
      <c r="G448" s="15"/>
      <c r="H448" s="15"/>
    </row>
    <row r="449" ht="20.05" customHeight="1">
      <c r="A449" s="14">
        <v>1789</v>
      </c>
      <c r="B449" t="s" s="28">
        <v>1697</v>
      </c>
      <c r="C449" t="s" s="28">
        <v>1764</v>
      </c>
      <c r="D449" s="14">
        <v>0.64108071090601</v>
      </c>
      <c r="E449" s="25"/>
      <c r="F449" s="15"/>
      <c r="G449" s="15"/>
      <c r="H449" s="15"/>
    </row>
    <row r="450" ht="20.05" customHeight="1">
      <c r="A450" s="14">
        <v>1790</v>
      </c>
      <c r="B450" t="s" s="28">
        <v>1697</v>
      </c>
      <c r="C450" t="s" s="28">
        <v>1765</v>
      </c>
      <c r="D450" s="14">
        <v>4.86556728819784</v>
      </c>
      <c r="E450" s="25"/>
      <c r="F450" s="15"/>
      <c r="G450" s="15"/>
      <c r="H450" s="15"/>
    </row>
    <row r="451" ht="20.05" customHeight="1">
      <c r="A451" s="14">
        <v>1791</v>
      </c>
      <c r="B451" t="s" s="28">
        <v>1697</v>
      </c>
      <c r="C451" t="s" s="28">
        <v>1766</v>
      </c>
      <c r="D451" s="14">
        <v>3.31059854442798</v>
      </c>
      <c r="E451" t="s" s="13">
        <v>2285</v>
      </c>
      <c r="F451" s="15"/>
      <c r="G451" s="15"/>
      <c r="H451" s="15"/>
    </row>
    <row r="452" ht="20.05" customHeight="1">
      <c r="A452" s="14">
        <v>1801</v>
      </c>
      <c r="B452" t="s" s="28">
        <v>1697</v>
      </c>
      <c r="C452" t="s" s="28">
        <v>1776</v>
      </c>
      <c r="D452" s="14">
        <v>3.96990894517994</v>
      </c>
      <c r="E452" s="15"/>
      <c r="F452" s="15"/>
      <c r="G452" s="15"/>
      <c r="H452" s="15"/>
    </row>
    <row r="453" ht="20.05" customHeight="1">
      <c r="A453" s="14">
        <v>1802</v>
      </c>
      <c r="B453" t="s" s="28">
        <v>1697</v>
      </c>
      <c r="C453" t="s" s="28">
        <v>1777</v>
      </c>
      <c r="D453" s="14">
        <v>1.5708865470449</v>
      </c>
      <c r="E453" t="s" s="13">
        <v>2385</v>
      </c>
      <c r="F453" s="15"/>
      <c r="G453" s="15"/>
      <c r="H453" s="15"/>
    </row>
    <row r="454" ht="20.05" customHeight="1">
      <c r="A454" s="14">
        <v>1810</v>
      </c>
      <c r="B454" t="s" s="28">
        <v>1697</v>
      </c>
      <c r="C454" t="s" s="28">
        <v>1785</v>
      </c>
      <c r="D454" s="14">
        <v>0.506686815162999</v>
      </c>
      <c r="E454" t="s" s="13">
        <v>1785</v>
      </c>
      <c r="F454" s="15"/>
      <c r="G454" s="15"/>
      <c r="H454" s="15"/>
    </row>
    <row r="455" ht="20.05" customHeight="1">
      <c r="A455" s="14">
        <v>1812</v>
      </c>
      <c r="B455" t="s" s="28">
        <v>1697</v>
      </c>
      <c r="C455" t="s" s="28">
        <v>1787</v>
      </c>
      <c r="D455" s="14">
        <v>0.08656300619347509</v>
      </c>
      <c r="E455" t="s" s="28">
        <v>1787</v>
      </c>
      <c r="F455" s="15"/>
      <c r="G455" s="15"/>
      <c r="H455" s="15"/>
    </row>
    <row r="456" ht="20.05" customHeight="1">
      <c r="A456" s="14">
        <v>1824</v>
      </c>
      <c r="B456" t="s" s="28">
        <v>1697</v>
      </c>
      <c r="C456" t="s" s="28">
        <v>1799</v>
      </c>
      <c r="D456" s="14">
        <v>0.699895225832537</v>
      </c>
      <c r="E456" t="s" s="13">
        <v>1799</v>
      </c>
      <c r="F456" s="15"/>
      <c r="G456" s="15"/>
      <c r="H456" s="15"/>
    </row>
    <row r="457" ht="20.05" customHeight="1">
      <c r="A457" s="14">
        <v>1829</v>
      </c>
      <c r="B457" t="s" s="28">
        <v>1697</v>
      </c>
      <c r="C457" t="s" s="28">
        <v>1804</v>
      </c>
      <c r="D457" s="14">
        <v>2.99703543031701</v>
      </c>
      <c r="E457" t="s" s="13">
        <v>1804</v>
      </c>
      <c r="F457" s="15"/>
      <c r="G457" s="15"/>
      <c r="H457" s="15"/>
    </row>
    <row r="458" ht="20.05" customHeight="1">
      <c r="A458" s="14">
        <v>1839</v>
      </c>
      <c r="B458" t="s" s="28">
        <v>1697</v>
      </c>
      <c r="C458" t="s" s="28">
        <v>1814</v>
      </c>
      <c r="D458" s="14">
        <v>1.02575437960638</v>
      </c>
      <c r="E458" t="s" s="13">
        <v>1814</v>
      </c>
      <c r="F458" s="15"/>
      <c r="G458" s="15"/>
      <c r="H458" s="15"/>
    </row>
    <row r="459" ht="20.05" customHeight="1">
      <c r="A459" s="14">
        <v>1842</v>
      </c>
      <c r="B459" t="s" s="28">
        <v>1697</v>
      </c>
      <c r="C459" t="s" s="28">
        <v>1817</v>
      </c>
      <c r="D459" s="14">
        <v>0.7556602422841729</v>
      </c>
      <c r="E459" t="s" s="13">
        <v>1817</v>
      </c>
      <c r="F459" s="15"/>
      <c r="G459" s="15"/>
      <c r="H459" s="15"/>
    </row>
    <row r="460" ht="20.05" customHeight="1">
      <c r="A460" s="14">
        <v>1844</v>
      </c>
      <c r="B460" t="s" s="28">
        <v>1697</v>
      </c>
      <c r="C460" t="s" s="28">
        <v>1819</v>
      </c>
      <c r="D460" s="14">
        <v>0.339523965153206</v>
      </c>
      <c r="E460" t="s" s="28">
        <v>1819</v>
      </c>
      <c r="F460" s="15"/>
      <c r="G460" s="15"/>
      <c r="H460" s="15"/>
    </row>
    <row r="461" ht="20.05" customHeight="1">
      <c r="A461" s="14">
        <v>1846</v>
      </c>
      <c r="B461" t="s" s="28">
        <v>1697</v>
      </c>
      <c r="C461" t="s" s="28">
        <v>1821</v>
      </c>
      <c r="D461" s="14">
        <v>1.11048452486718</v>
      </c>
      <c r="E461" t="s" s="13">
        <v>1821</v>
      </c>
      <c r="F461" s="15"/>
      <c r="G461" s="15"/>
      <c r="H461" s="15"/>
    </row>
    <row r="462" ht="20.05" customHeight="1">
      <c r="A462" s="14">
        <v>1853</v>
      </c>
      <c r="B462" t="s" s="28">
        <v>1697</v>
      </c>
      <c r="C462" t="s" s="28">
        <v>1828</v>
      </c>
      <c r="D462" s="14">
        <v>1.60624252586674</v>
      </c>
      <c r="E462" t="s" s="13">
        <v>1828</v>
      </c>
      <c r="F462" s="15"/>
      <c r="G462" s="15"/>
      <c r="H462" s="15"/>
    </row>
    <row r="463" ht="20.05" customHeight="1">
      <c r="A463" s="14">
        <v>1861</v>
      </c>
      <c r="B463" t="s" s="28">
        <v>1697</v>
      </c>
      <c r="C463" t="s" s="28">
        <v>1836</v>
      </c>
      <c r="D463" s="14">
        <v>2.21490966199883</v>
      </c>
      <c r="E463" s="25"/>
      <c r="F463" s="15"/>
      <c r="G463" s="15"/>
      <c r="H463" s="15"/>
    </row>
    <row r="464" ht="20.05" customHeight="1">
      <c r="A464" s="14">
        <v>1862</v>
      </c>
      <c r="B464" t="s" s="28">
        <v>1697</v>
      </c>
      <c r="C464" t="s" s="28">
        <v>1837</v>
      </c>
      <c r="D464" s="14">
        <v>0.536957586130524</v>
      </c>
      <c r="E464" t="s" s="13">
        <v>2386</v>
      </c>
      <c r="F464" s="15"/>
      <c r="G464" s="15"/>
      <c r="H464" s="15"/>
    </row>
    <row r="465" ht="20.05" customHeight="1">
      <c r="A465" s="14">
        <v>1868</v>
      </c>
      <c r="B465" t="s" s="28">
        <v>1697</v>
      </c>
      <c r="C465" t="s" s="28">
        <v>1843</v>
      </c>
      <c r="D465" s="14">
        <v>0.433542094037671</v>
      </c>
      <c r="E465" t="s" s="13">
        <v>1843</v>
      </c>
      <c r="F465" s="15"/>
      <c r="G465" s="15"/>
      <c r="H465" s="15"/>
    </row>
  </sheetData>
  <conditionalFormatting sqref="D1:D355">
    <cfRule type="cellIs" dxfId="10" priority="1" operator="greaterThan" stopIfTrue="1">
      <formula>0</formula>
    </cfRule>
  </conditionalFormatting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1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H441"/>
  <sheetViews>
    <sheetView workbookViewId="0" showGridLines="0" defaultGridColor="1">
      <pane topLeftCell="A2" xSplit="0" ySplit="1" activePane="bottomLeft" state="frozen"/>
    </sheetView>
  </sheetViews>
  <sheetFormatPr defaultColWidth="16.3333" defaultRowHeight="19.9" customHeight="1" outlineLevelRow="0" outlineLevelCol="0"/>
  <cols>
    <col min="1" max="1" width="11.8516" style="39" customWidth="1"/>
    <col min="2" max="2" width="20.4141" style="39" customWidth="1"/>
    <col min="3" max="3" width="22.0312" style="39" customWidth="1"/>
    <col min="4" max="4" width="8.75" style="39" customWidth="1"/>
    <col min="5" max="5" width="19.8516" style="39" customWidth="1"/>
    <col min="6" max="6" width="13.2188" style="39" customWidth="1"/>
    <col min="7" max="8" width="8.5" style="39" customWidth="1"/>
    <col min="9" max="16384" width="16.3516" style="39" customWidth="1"/>
  </cols>
  <sheetData>
    <row r="1" ht="20.25" customHeight="1">
      <c r="A1" t="s" s="2">
        <v>2</v>
      </c>
      <c r="B1" t="s" s="2">
        <v>1874</v>
      </c>
      <c r="C1" t="s" s="2">
        <v>1875</v>
      </c>
      <c r="D1" t="s" s="21">
        <v>1876</v>
      </c>
      <c r="E1" t="s" s="2">
        <v>1877</v>
      </c>
      <c r="F1" t="s" s="2">
        <v>1874</v>
      </c>
      <c r="G1" t="s" s="2">
        <v>1878</v>
      </c>
      <c r="H1" t="s" s="2">
        <v>1879</v>
      </c>
    </row>
    <row r="2" ht="20.25" customHeight="1">
      <c r="A2" s="6">
        <v>1</v>
      </c>
      <c r="B2" t="s" s="7">
        <v>5</v>
      </c>
      <c r="C2" t="s" s="7">
        <v>6</v>
      </c>
      <c r="D2" s="8">
        <v>1.82438584009442</v>
      </c>
      <c r="E2" s="30"/>
      <c r="F2" t="s" s="7">
        <v>5</v>
      </c>
      <c r="G2" s="23">
        <f>COUNTIF(B2:B441,"DENV-1-E")</f>
        <v>30</v>
      </c>
      <c r="H2" s="23">
        <f>_xlfn.COUNTIFS(B2:B441,"DENV-1-E",E2:E441,"*")</f>
        <v>17</v>
      </c>
    </row>
    <row r="3" ht="20.05" customHeight="1">
      <c r="A3" s="12">
        <v>8</v>
      </c>
      <c r="B3" t="s" s="13">
        <v>5</v>
      </c>
      <c r="C3" t="s" s="13">
        <v>13</v>
      </c>
      <c r="D3" s="14">
        <v>1.89318236307023</v>
      </c>
      <c r="E3" s="15"/>
      <c r="F3" t="s" s="13">
        <v>207</v>
      </c>
      <c r="G3" s="24">
        <f>COUNTIF(B2:B441,"DENV-2-E")</f>
        <v>50</v>
      </c>
      <c r="H3" s="24">
        <f>_xlfn.COUNTIFS(B2:B441,"DENV-2-E",E2:E441,"*")</f>
        <v>24</v>
      </c>
    </row>
    <row r="4" ht="20.05" customHeight="1">
      <c r="A4" s="12">
        <v>9</v>
      </c>
      <c r="B4" t="s" s="13">
        <v>5</v>
      </c>
      <c r="C4" t="s" s="13">
        <v>14</v>
      </c>
      <c r="D4" s="14">
        <v>3.50872276747469</v>
      </c>
      <c r="E4" s="25"/>
      <c r="F4" t="s" s="13">
        <v>402</v>
      </c>
      <c r="G4" s="24">
        <f>COUNTIF(B2:B441,"DENV-3-E")</f>
        <v>45</v>
      </c>
      <c r="H4" s="24">
        <f>_xlfn.COUNTIFS(B2:B441,"DENV-3-E",E2:E441,"*")</f>
        <v>26</v>
      </c>
    </row>
    <row r="5" ht="20.05" customHeight="1">
      <c r="A5" s="12">
        <v>10</v>
      </c>
      <c r="B5" t="s" s="13">
        <v>5</v>
      </c>
      <c r="C5" t="s" s="13">
        <v>15</v>
      </c>
      <c r="D5" s="14">
        <v>1.53253829144513</v>
      </c>
      <c r="E5" t="s" s="13">
        <v>2387</v>
      </c>
      <c r="F5" t="s" s="13">
        <v>589</v>
      </c>
      <c r="G5" s="24">
        <f>COUNTIF(B2:B441,"DENV-4-E")</f>
        <v>44</v>
      </c>
      <c r="H5" s="24">
        <f>_xlfn.COUNTIFS(B2:B441,"DENV-4-E",E2:E441,"*")</f>
        <v>21</v>
      </c>
    </row>
    <row r="6" ht="20.05" customHeight="1">
      <c r="A6" s="12">
        <v>15</v>
      </c>
      <c r="B6" t="s" s="13">
        <v>5</v>
      </c>
      <c r="C6" t="s" s="13">
        <v>20</v>
      </c>
      <c r="D6" s="14">
        <v>1.00245774520706</v>
      </c>
      <c r="E6" t="s" s="13">
        <v>20</v>
      </c>
      <c r="F6" t="s" s="13">
        <v>785</v>
      </c>
      <c r="G6" s="24">
        <f>COUNTIF(B2:B441,"ZIKV-E")</f>
        <v>54</v>
      </c>
      <c r="H6" s="24">
        <f>_xlfn.COUNTIFS(B2:B441,"ZIKV-E",E2:E441,"*")</f>
        <v>37</v>
      </c>
    </row>
    <row r="7" ht="20.05" customHeight="1">
      <c r="A7" s="12">
        <v>35</v>
      </c>
      <c r="B7" t="s" s="13">
        <v>5</v>
      </c>
      <c r="C7" t="s" s="13">
        <v>40</v>
      </c>
      <c r="D7" s="14">
        <v>0.0987802841782562</v>
      </c>
      <c r="E7" t="s" s="13">
        <v>40</v>
      </c>
      <c r="F7" t="s" s="13">
        <v>988</v>
      </c>
      <c r="G7" s="24">
        <f>COUNTIF(B2:B441,"DENV-1-NS1")</f>
        <v>35</v>
      </c>
      <c r="H7" s="24">
        <f>_xlfn.COUNTIFS(B2:B441,"DENV-1-NS1",E2:E441,"*")</f>
        <v>25</v>
      </c>
    </row>
    <row r="8" ht="20.05" customHeight="1">
      <c r="A8" s="12">
        <v>51</v>
      </c>
      <c r="B8" t="s" s="13">
        <v>5</v>
      </c>
      <c r="C8" t="s" s="13">
        <v>56</v>
      </c>
      <c r="D8" s="14">
        <v>0.0522255819825155</v>
      </c>
      <c r="E8" t="s" s="13">
        <v>56</v>
      </c>
      <c r="F8" t="s" s="13">
        <v>1169</v>
      </c>
      <c r="G8" s="24">
        <f>COUNTIF(B2:B441,"DENV-2-NS1")</f>
        <v>43</v>
      </c>
      <c r="H8" s="24">
        <f>_xlfn.COUNTIFS(B2:B441,"DENV-2-NS1",E2:E441,"*")</f>
        <v>22</v>
      </c>
    </row>
    <row r="9" ht="20.05" customHeight="1">
      <c r="A9" s="12">
        <v>53</v>
      </c>
      <c r="B9" t="s" s="13">
        <v>5</v>
      </c>
      <c r="C9" t="s" s="13">
        <v>58</v>
      </c>
      <c r="D9" s="14">
        <v>0.142511704803426</v>
      </c>
      <c r="E9" t="s" s="13">
        <v>58</v>
      </c>
      <c r="F9" t="s" s="13">
        <v>1351</v>
      </c>
      <c r="G9" s="24">
        <f>COUNTIF(B2:B441,"DENV-3-NS1")</f>
        <v>36</v>
      </c>
      <c r="H9" s="24">
        <f>_xlfn.COUNTIFS(B2:B441,"DENV-3-NS1",E2:E441,"*")</f>
        <v>21</v>
      </c>
    </row>
    <row r="10" ht="20.05" customHeight="1">
      <c r="A10" s="12">
        <v>61</v>
      </c>
      <c r="B10" t="s" s="13">
        <v>5</v>
      </c>
      <c r="C10" t="s" s="13">
        <v>66</v>
      </c>
      <c r="D10" s="14">
        <v>0.360561262206763</v>
      </c>
      <c r="E10" t="s" s="13">
        <v>66</v>
      </c>
      <c r="F10" t="s" s="13">
        <v>1516</v>
      </c>
      <c r="G10" s="24">
        <f>COUNTIF(B2:B441,"DENV-4-NS1")</f>
        <v>41</v>
      </c>
      <c r="H10" s="24">
        <f>_xlfn.COUNTIFS(B2:B441,"DENV-4-NS1",E2:E441,"*")</f>
        <v>22</v>
      </c>
    </row>
    <row r="11" ht="20.05" customHeight="1">
      <c r="A11" s="12">
        <v>67</v>
      </c>
      <c r="B11" t="s" s="13">
        <v>5</v>
      </c>
      <c r="C11" t="s" s="13">
        <v>72</v>
      </c>
      <c r="D11" s="14">
        <v>2.1127332824632</v>
      </c>
      <c r="E11" t="s" s="13">
        <v>72</v>
      </c>
      <c r="F11" t="s" s="13">
        <v>1697</v>
      </c>
      <c r="G11" s="24">
        <f>COUNTIF(B2:B441,"ZIKV-NS1")</f>
        <v>46</v>
      </c>
      <c r="H11" s="24">
        <f>_xlfn.COUNTIFS(B2:B441,"ZIKV-NS1",E2:E441,"*")</f>
        <v>31</v>
      </c>
    </row>
    <row r="12" ht="20.05" customHeight="1">
      <c r="A12" s="12">
        <v>72</v>
      </c>
      <c r="B12" t="s" s="13">
        <v>5</v>
      </c>
      <c r="C12" t="s" s="13">
        <v>77</v>
      </c>
      <c r="D12" s="14">
        <v>0.527770781742042</v>
      </c>
      <c r="E12" s="25"/>
      <c r="F12" t="s" s="26">
        <v>1882</v>
      </c>
      <c r="G12" s="27">
        <f>SUM(G2:G11)</f>
        <v>424</v>
      </c>
      <c r="H12" s="27">
        <f>SUM(H2:H11)</f>
        <v>246</v>
      </c>
    </row>
    <row r="13" ht="20.05" customHeight="1">
      <c r="A13" s="12">
        <v>73</v>
      </c>
      <c r="B13" t="s" s="13">
        <v>5</v>
      </c>
      <c r="C13" t="s" s="13">
        <v>78</v>
      </c>
      <c r="D13" s="14">
        <v>1.60204265581614</v>
      </c>
      <c r="E13" t="s" s="13">
        <v>2388</v>
      </c>
      <c r="F13" s="15"/>
      <c r="G13" s="15"/>
      <c r="H13" s="15"/>
    </row>
    <row r="14" ht="20.05" customHeight="1">
      <c r="A14" s="12">
        <v>75</v>
      </c>
      <c r="B14" t="s" s="13">
        <v>5</v>
      </c>
      <c r="C14" t="s" s="13">
        <v>80</v>
      </c>
      <c r="D14" s="14">
        <v>1.38072167547942</v>
      </c>
      <c r="E14" t="s" s="13">
        <v>80</v>
      </c>
      <c r="F14" s="15"/>
      <c r="G14" s="15"/>
      <c r="H14" s="15"/>
    </row>
    <row r="15" ht="20.05" customHeight="1">
      <c r="A15" s="12">
        <v>89</v>
      </c>
      <c r="B15" t="s" s="13">
        <v>5</v>
      </c>
      <c r="C15" t="s" s="13">
        <v>94</v>
      </c>
      <c r="D15" s="14">
        <v>2.75937879525843</v>
      </c>
      <c r="E15" s="15"/>
      <c r="F15" s="15"/>
      <c r="G15" s="15"/>
      <c r="H15" s="15"/>
    </row>
    <row r="16" ht="20.05" customHeight="1">
      <c r="A16" s="12">
        <v>90</v>
      </c>
      <c r="B16" t="s" s="13">
        <v>5</v>
      </c>
      <c r="C16" t="s" s="13">
        <v>95</v>
      </c>
      <c r="D16" s="14">
        <v>2.78439913650822</v>
      </c>
      <c r="E16" t="s" s="13">
        <v>1999</v>
      </c>
      <c r="F16" s="15"/>
      <c r="G16" s="15"/>
      <c r="H16" s="15"/>
    </row>
    <row r="17" ht="20.05" customHeight="1">
      <c r="A17" s="12">
        <v>97</v>
      </c>
      <c r="B17" t="s" s="13">
        <v>5</v>
      </c>
      <c r="C17" t="s" s="13">
        <v>102</v>
      </c>
      <c r="D17" s="14">
        <v>0.598780284178256</v>
      </c>
      <c r="E17" t="s" s="13">
        <v>102</v>
      </c>
      <c r="F17" s="15"/>
      <c r="G17" s="15"/>
      <c r="H17" s="15"/>
    </row>
    <row r="18" ht="20.05" customHeight="1">
      <c r="A18" s="12">
        <v>101</v>
      </c>
      <c r="B18" t="s" s="13">
        <v>5</v>
      </c>
      <c r="C18" t="s" s="13">
        <v>106</v>
      </c>
      <c r="D18" s="14">
        <v>3.70657370127813</v>
      </c>
      <c r="E18" s="25"/>
      <c r="F18" s="15"/>
      <c r="G18" s="15"/>
      <c r="H18" s="15"/>
    </row>
    <row r="19" ht="20.05" customHeight="1">
      <c r="A19" s="12">
        <v>102</v>
      </c>
      <c r="B19" t="s" s="13">
        <v>5</v>
      </c>
      <c r="C19" t="s" s="13">
        <v>107</v>
      </c>
      <c r="D19" s="14">
        <v>1.64761659984524</v>
      </c>
      <c r="E19" t="s" s="13">
        <v>2389</v>
      </c>
      <c r="F19" s="15"/>
      <c r="G19" s="15"/>
      <c r="H19" s="15"/>
    </row>
    <row r="20" ht="20.05" customHeight="1">
      <c r="A20" s="12">
        <v>108</v>
      </c>
      <c r="B20" t="s" s="13">
        <v>5</v>
      </c>
      <c r="C20" t="s" s="13">
        <v>113</v>
      </c>
      <c r="D20" s="14">
        <v>1.69515718691121</v>
      </c>
      <c r="E20" s="25"/>
      <c r="F20" s="15"/>
      <c r="G20" s="15"/>
      <c r="H20" s="15"/>
    </row>
    <row r="21" ht="20.05" customHeight="1">
      <c r="A21" s="12">
        <v>109</v>
      </c>
      <c r="B21" t="s" s="13">
        <v>5</v>
      </c>
      <c r="C21" t="s" s="13">
        <v>114</v>
      </c>
      <c r="D21" s="14">
        <v>2.8592287129966</v>
      </c>
      <c r="E21" t="s" s="13">
        <v>1924</v>
      </c>
      <c r="F21" s="15"/>
      <c r="G21" s="15"/>
      <c r="H21" s="15"/>
    </row>
    <row r="22" ht="20.05" customHeight="1">
      <c r="A22" s="12">
        <v>120</v>
      </c>
      <c r="B22" t="s" s="13">
        <v>5</v>
      </c>
      <c r="C22" t="s" s="13">
        <v>125</v>
      </c>
      <c r="D22" s="14">
        <v>0.598780284178256</v>
      </c>
      <c r="E22" s="25"/>
      <c r="F22" s="15"/>
      <c r="G22" s="15"/>
      <c r="H22" s="15"/>
    </row>
    <row r="23" ht="20.05" customHeight="1">
      <c r="A23" s="12">
        <v>121</v>
      </c>
      <c r="B23" t="s" s="13">
        <v>5</v>
      </c>
      <c r="C23" t="s" s="13">
        <v>126</v>
      </c>
      <c r="D23" s="14">
        <v>1.92316612427268</v>
      </c>
      <c r="E23" t="s" s="13">
        <v>2319</v>
      </c>
      <c r="F23" s="15"/>
      <c r="G23" s="15"/>
      <c r="H23" s="15"/>
    </row>
    <row r="24" ht="20.05" customHeight="1">
      <c r="A24" s="12">
        <v>133</v>
      </c>
      <c r="B24" t="s" s="13">
        <v>5</v>
      </c>
      <c r="C24" t="s" s="13">
        <v>138</v>
      </c>
      <c r="D24" s="14">
        <v>1.1736538439306</v>
      </c>
      <c r="E24" t="s" s="13">
        <v>138</v>
      </c>
      <c r="F24" s="15"/>
      <c r="G24" s="15"/>
      <c r="H24" s="15"/>
    </row>
    <row r="25" ht="20.05" customHeight="1">
      <c r="A25" s="12">
        <v>169</v>
      </c>
      <c r="B25" t="s" s="13">
        <v>5</v>
      </c>
      <c r="C25" t="s" s="13">
        <v>174</v>
      </c>
      <c r="D25" s="14">
        <v>0.976224035259991</v>
      </c>
      <c r="E25" t="s" s="13">
        <v>174</v>
      </c>
      <c r="F25" s="15"/>
      <c r="G25" s="15"/>
      <c r="H25" s="15"/>
    </row>
    <row r="26" ht="20.05" customHeight="1">
      <c r="A26" s="12">
        <v>185</v>
      </c>
      <c r="B26" t="s" s="13">
        <v>5</v>
      </c>
      <c r="C26" t="s" s="13">
        <v>190</v>
      </c>
      <c r="D26" s="14">
        <v>1.59878028417826</v>
      </c>
      <c r="E26" s="25"/>
      <c r="F26" s="15"/>
      <c r="G26" s="15"/>
      <c r="H26" s="15"/>
    </row>
    <row r="27" ht="20.05" customHeight="1">
      <c r="A27" s="12">
        <v>186</v>
      </c>
      <c r="B27" t="s" s="13">
        <v>5</v>
      </c>
      <c r="C27" t="s" s="13">
        <v>191</v>
      </c>
      <c r="D27" s="14">
        <v>0.53233872954535</v>
      </c>
      <c r="E27" s="25"/>
      <c r="F27" s="15"/>
      <c r="G27" s="15"/>
      <c r="H27" s="15"/>
    </row>
    <row r="28" ht="20.05" customHeight="1">
      <c r="A28" s="12">
        <v>187</v>
      </c>
      <c r="B28" t="s" s="13">
        <v>5</v>
      </c>
      <c r="C28" t="s" s="13">
        <v>192</v>
      </c>
      <c r="D28" s="14">
        <v>4.85664722541003</v>
      </c>
      <c r="E28" s="25"/>
      <c r="F28" s="15"/>
      <c r="G28" s="15"/>
      <c r="H28" s="15"/>
    </row>
    <row r="29" ht="20.05" customHeight="1">
      <c r="A29" s="12">
        <v>188</v>
      </c>
      <c r="B29" t="s" s="13">
        <v>5</v>
      </c>
      <c r="C29" t="s" s="13">
        <v>193</v>
      </c>
      <c r="D29" s="14">
        <v>2.37468525932913</v>
      </c>
      <c r="E29" s="25"/>
      <c r="F29" s="15"/>
      <c r="G29" s="15"/>
      <c r="H29" s="15"/>
    </row>
    <row r="30" ht="20.05" customHeight="1">
      <c r="A30" s="12">
        <v>189</v>
      </c>
      <c r="B30" t="s" s="13">
        <v>5</v>
      </c>
      <c r="C30" t="s" s="13">
        <v>194</v>
      </c>
      <c r="D30" s="14">
        <v>3.66495886444571</v>
      </c>
      <c r="E30" s="15"/>
      <c r="F30" s="15"/>
      <c r="G30" s="15"/>
      <c r="H30" s="15"/>
    </row>
    <row r="31" ht="20.05" customHeight="1">
      <c r="A31" s="12">
        <v>190</v>
      </c>
      <c r="B31" t="s" s="13">
        <v>5</v>
      </c>
      <c r="C31" t="s" s="13">
        <v>195</v>
      </c>
      <c r="D31" s="14">
        <v>1.26870528562057</v>
      </c>
      <c r="E31" t="s" s="13">
        <v>2390</v>
      </c>
      <c r="F31" s="15"/>
      <c r="G31" s="15"/>
      <c r="H31" s="15"/>
    </row>
    <row r="32" ht="20.05" customHeight="1">
      <c r="A32" s="12">
        <v>208</v>
      </c>
      <c r="B32" t="s" s="13">
        <v>207</v>
      </c>
      <c r="C32" t="s" s="13">
        <v>215</v>
      </c>
      <c r="D32" s="14">
        <v>3.08413017171636</v>
      </c>
      <c r="E32" s="25"/>
      <c r="F32" s="15"/>
      <c r="G32" s="15"/>
      <c r="H32" s="15"/>
    </row>
    <row r="33" ht="20.05" customHeight="1">
      <c r="A33" s="12">
        <v>209</v>
      </c>
      <c r="B33" t="s" s="13">
        <v>207</v>
      </c>
      <c r="C33" t="s" s="13">
        <v>216</v>
      </c>
      <c r="D33" s="14">
        <v>4.81134973905964</v>
      </c>
      <c r="E33" s="25"/>
      <c r="F33" s="15"/>
      <c r="G33" s="15"/>
      <c r="H33" s="15"/>
    </row>
    <row r="34" ht="20.05" customHeight="1">
      <c r="A34" s="12">
        <v>210</v>
      </c>
      <c r="B34" t="s" s="13">
        <v>207</v>
      </c>
      <c r="C34" t="s" s="13">
        <v>217</v>
      </c>
      <c r="D34" s="14">
        <v>0.70132153756453</v>
      </c>
      <c r="E34" t="s" s="13">
        <v>2391</v>
      </c>
      <c r="F34" s="15"/>
      <c r="G34" s="15"/>
      <c r="H34" s="15"/>
    </row>
    <row r="35" ht="20.05" customHeight="1">
      <c r="A35" s="12">
        <v>215</v>
      </c>
      <c r="B35" t="s" s="13">
        <v>207</v>
      </c>
      <c r="C35" t="s" s="13">
        <v>222</v>
      </c>
      <c r="D35" s="14">
        <v>1.90384549175912</v>
      </c>
      <c r="E35" t="s" s="13">
        <v>222</v>
      </c>
      <c r="F35" s="15"/>
      <c r="G35" s="15"/>
      <c r="H35" s="15"/>
    </row>
    <row r="36" ht="20.05" customHeight="1">
      <c r="A36" s="12">
        <v>223</v>
      </c>
      <c r="B36" t="s" s="13">
        <v>207</v>
      </c>
      <c r="C36" t="s" s="13">
        <v>227</v>
      </c>
      <c r="D36" s="14">
        <v>1.64874812559953</v>
      </c>
      <c r="E36" s="15"/>
      <c r="F36" s="15"/>
      <c r="G36" s="15"/>
      <c r="H36" s="15"/>
    </row>
    <row r="37" ht="20.05" customHeight="1">
      <c r="A37" s="12">
        <v>224</v>
      </c>
      <c r="B37" t="s" s="13">
        <v>207</v>
      </c>
      <c r="C37" t="s" s="13">
        <v>228</v>
      </c>
      <c r="D37" s="14">
        <v>1.6265510659203</v>
      </c>
      <c r="E37" s="15"/>
      <c r="F37" s="15"/>
      <c r="G37" s="15"/>
      <c r="H37" s="15"/>
    </row>
    <row r="38" ht="20.05" customHeight="1">
      <c r="A38" s="12">
        <v>225</v>
      </c>
      <c r="B38" t="s" s="13">
        <v>207</v>
      </c>
      <c r="C38" t="s" s="13">
        <v>229</v>
      </c>
      <c r="D38" s="14">
        <v>1.23596836688193</v>
      </c>
      <c r="E38" t="s" s="13">
        <v>2392</v>
      </c>
      <c r="F38" s="15"/>
      <c r="G38" s="15"/>
      <c r="H38" s="15"/>
    </row>
    <row r="39" ht="20.05" customHeight="1">
      <c r="A39" s="12">
        <v>237</v>
      </c>
      <c r="B39" t="s" s="13">
        <v>207</v>
      </c>
      <c r="C39" t="s" s="13">
        <v>241</v>
      </c>
      <c r="D39" s="14">
        <v>1.69473728678594</v>
      </c>
      <c r="E39" t="s" s="13">
        <v>241</v>
      </c>
      <c r="F39" s="15"/>
      <c r="G39" s="15"/>
      <c r="H39" s="15"/>
    </row>
    <row r="40" ht="20.05" customHeight="1">
      <c r="A40" s="12">
        <v>239</v>
      </c>
      <c r="B40" t="s" s="13">
        <v>207</v>
      </c>
      <c r="C40" t="s" s="13">
        <v>243</v>
      </c>
      <c r="D40" s="14">
        <v>1.02777078174204</v>
      </c>
      <c r="E40" s="15"/>
      <c r="F40" s="15"/>
      <c r="G40" s="15"/>
      <c r="H40" s="15"/>
    </row>
    <row r="41" ht="20.05" customHeight="1">
      <c r="A41" s="12">
        <v>240</v>
      </c>
      <c r="B41" t="s" s="13">
        <v>207</v>
      </c>
      <c r="C41" t="s" s="13">
        <v>244</v>
      </c>
      <c r="D41" s="14">
        <v>1.81466990747575</v>
      </c>
      <c r="E41" s="25"/>
      <c r="F41" s="15"/>
      <c r="G41" s="15"/>
      <c r="H41" s="15"/>
    </row>
    <row r="42" ht="20.05" customHeight="1">
      <c r="A42" s="12">
        <v>241</v>
      </c>
      <c r="B42" t="s" s="13">
        <v>207</v>
      </c>
      <c r="C42" t="s" s="13">
        <v>245</v>
      </c>
      <c r="D42" s="14">
        <v>0.294938995567636</v>
      </c>
      <c r="E42" s="25"/>
      <c r="F42" s="15"/>
      <c r="G42" s="15"/>
      <c r="H42" s="15"/>
    </row>
    <row r="43" ht="20.05" customHeight="1">
      <c r="A43" s="12">
        <v>242</v>
      </c>
      <c r="B43" t="s" s="13">
        <v>207</v>
      </c>
      <c r="C43" t="s" s="13">
        <v>246</v>
      </c>
      <c r="D43" s="14">
        <v>0.858524615800194</v>
      </c>
      <c r="E43" t="s" s="13">
        <v>2004</v>
      </c>
      <c r="F43" s="15"/>
      <c r="G43" s="15"/>
      <c r="H43" s="15"/>
    </row>
    <row r="44" ht="20.05" customHeight="1">
      <c r="A44" s="12">
        <v>247</v>
      </c>
      <c r="B44" t="s" s="13">
        <v>207</v>
      </c>
      <c r="C44" t="s" s="13">
        <v>251</v>
      </c>
      <c r="D44" s="14">
        <v>0.391261534538834</v>
      </c>
      <c r="E44" t="s" s="13">
        <v>251</v>
      </c>
      <c r="F44" s="15"/>
      <c r="G44" s="15"/>
      <c r="H44" s="15"/>
    </row>
    <row r="45" ht="20.05" customHeight="1">
      <c r="A45" s="12">
        <v>265</v>
      </c>
      <c r="B45" t="s" s="13">
        <v>207</v>
      </c>
      <c r="C45" t="s" s="13">
        <v>269</v>
      </c>
      <c r="D45" s="14">
        <v>1.32025203210262</v>
      </c>
      <c r="E45" s="15"/>
      <c r="F45" s="15"/>
      <c r="G45" s="15"/>
      <c r="H45" s="15"/>
    </row>
    <row r="46" ht="20.05" customHeight="1">
      <c r="A46" s="12">
        <v>266</v>
      </c>
      <c r="B46" t="s" s="13">
        <v>207</v>
      </c>
      <c r="C46" t="s" s="13">
        <v>270</v>
      </c>
      <c r="D46" s="14">
        <v>4.14050406420524</v>
      </c>
      <c r="E46" s="25"/>
      <c r="F46" s="15"/>
      <c r="G46" s="15"/>
      <c r="H46" s="15"/>
    </row>
    <row r="47" ht="20.05" customHeight="1">
      <c r="A47" s="12">
        <v>267</v>
      </c>
      <c r="B47" t="s" s="13">
        <v>207</v>
      </c>
      <c r="C47" t="s" s="13">
        <v>271</v>
      </c>
      <c r="D47" s="14">
        <v>3.78439913650822</v>
      </c>
      <c r="E47" s="25"/>
      <c r="F47" s="15"/>
      <c r="G47" s="15"/>
      <c r="H47" s="15"/>
    </row>
    <row r="48" ht="20.05" customHeight="1">
      <c r="A48" s="12">
        <v>268</v>
      </c>
      <c r="B48" t="s" s="13">
        <v>207</v>
      </c>
      <c r="C48" t="s" s="13">
        <v>272</v>
      </c>
      <c r="D48" s="14">
        <v>0.632742928148215</v>
      </c>
      <c r="E48" t="s" s="13">
        <v>2393</v>
      </c>
      <c r="F48" s="15"/>
      <c r="G48" s="15"/>
      <c r="H48" s="15"/>
    </row>
    <row r="49" ht="20.05" customHeight="1">
      <c r="A49" s="12">
        <v>271</v>
      </c>
      <c r="B49" t="s" s="13">
        <v>207</v>
      </c>
      <c r="C49" t="s" s="13">
        <v>275</v>
      </c>
      <c r="D49" s="14">
        <v>4.14449572074906</v>
      </c>
      <c r="E49" s="25"/>
      <c r="F49" s="15"/>
      <c r="G49" s="15"/>
      <c r="H49" s="15"/>
    </row>
    <row r="50" ht="20.05" customHeight="1">
      <c r="A50" s="12">
        <v>272</v>
      </c>
      <c r="B50" t="s" s="13">
        <v>207</v>
      </c>
      <c r="C50" t="s" s="13">
        <v>276</v>
      </c>
      <c r="D50" s="14">
        <v>2.68718384059084</v>
      </c>
      <c r="E50" t="s" s="13">
        <v>2394</v>
      </c>
      <c r="F50" s="15"/>
      <c r="G50" s="15"/>
      <c r="H50" s="15"/>
    </row>
    <row r="51" ht="20.05" customHeight="1">
      <c r="A51" s="12">
        <v>285</v>
      </c>
      <c r="B51" t="s" s="13">
        <v>207</v>
      </c>
      <c r="C51" t="s" s="13">
        <v>289</v>
      </c>
      <c r="D51" s="14">
        <v>0.142511704803426</v>
      </c>
      <c r="E51" t="s" s="13">
        <v>289</v>
      </c>
      <c r="F51" s="15"/>
      <c r="G51" s="15"/>
      <c r="H51" s="15"/>
    </row>
    <row r="52" ht="20.05" customHeight="1">
      <c r="A52" s="12">
        <v>288</v>
      </c>
      <c r="B52" t="s" s="13">
        <v>207</v>
      </c>
      <c r="C52" t="s" s="13">
        <v>292</v>
      </c>
      <c r="D52" s="14">
        <v>0.828496093496905</v>
      </c>
      <c r="E52" t="s" s="13">
        <v>292</v>
      </c>
      <c r="F52" s="15"/>
      <c r="G52" s="15"/>
      <c r="H52" s="15"/>
    </row>
    <row r="53" ht="20.05" customHeight="1">
      <c r="A53" s="12">
        <v>290</v>
      </c>
      <c r="B53" t="s" s="13">
        <v>207</v>
      </c>
      <c r="C53" t="s" s="13">
        <v>294</v>
      </c>
      <c r="D53" s="14">
        <v>1.74953228330229</v>
      </c>
      <c r="E53" s="25"/>
      <c r="F53" s="15"/>
      <c r="G53" s="15"/>
      <c r="H53" s="15"/>
    </row>
    <row r="54" ht="20.05" customHeight="1">
      <c r="A54" s="12">
        <v>291</v>
      </c>
      <c r="B54" t="s" s="13">
        <v>207</v>
      </c>
      <c r="C54" t="s" s="13">
        <v>295</v>
      </c>
      <c r="D54" s="14">
        <v>1.74393913881644</v>
      </c>
      <c r="E54" t="s" s="13">
        <v>2221</v>
      </c>
      <c r="F54" s="15"/>
      <c r="G54" s="15"/>
      <c r="H54" s="15"/>
    </row>
    <row r="55" ht="20.05" customHeight="1">
      <c r="A55" s="12">
        <v>297</v>
      </c>
      <c r="B55" t="s" s="13">
        <v>207</v>
      </c>
      <c r="C55" t="s" s="13">
        <v>301</v>
      </c>
      <c r="D55" s="14">
        <v>1.1658795378578</v>
      </c>
      <c r="E55" s="25"/>
      <c r="F55" s="15"/>
      <c r="G55" s="15"/>
      <c r="H55" s="15"/>
    </row>
    <row r="56" ht="20.05" customHeight="1">
      <c r="A56" s="12">
        <v>298</v>
      </c>
      <c r="B56" t="s" s="13">
        <v>207</v>
      </c>
      <c r="C56" t="s" s="13">
        <v>302</v>
      </c>
      <c r="D56" s="14">
        <v>0.47622403525999</v>
      </c>
      <c r="E56" t="s" s="13">
        <v>2395</v>
      </c>
      <c r="F56" s="15"/>
      <c r="G56" s="15"/>
      <c r="H56" s="15"/>
    </row>
    <row r="57" ht="20.05" customHeight="1">
      <c r="A57" s="12">
        <v>300</v>
      </c>
      <c r="B57" t="s" s="13">
        <v>207</v>
      </c>
      <c r="C57" t="s" s="13">
        <v>304</v>
      </c>
      <c r="D57" s="14">
        <v>0.598780284178256</v>
      </c>
      <c r="E57" s="25"/>
      <c r="F57" s="15"/>
      <c r="G57" s="15"/>
      <c r="H57" s="15"/>
    </row>
    <row r="58" ht="20.05" customHeight="1">
      <c r="A58" s="12">
        <v>301</v>
      </c>
      <c r="B58" t="s" s="13">
        <v>207</v>
      </c>
      <c r="C58" t="s" s="13">
        <v>305</v>
      </c>
      <c r="D58" s="14">
        <v>2.96210422682397</v>
      </c>
      <c r="E58" s="25"/>
      <c r="F58" s="15"/>
      <c r="G58" s="15"/>
      <c r="H58" s="15"/>
    </row>
    <row r="59" ht="20.05" customHeight="1">
      <c r="A59" s="12">
        <v>302</v>
      </c>
      <c r="B59" t="s" s="13">
        <v>207</v>
      </c>
      <c r="C59" t="s" s="13">
        <v>306</v>
      </c>
      <c r="D59" s="14">
        <v>1.41121699042399</v>
      </c>
      <c r="E59" t="s" s="13">
        <v>2327</v>
      </c>
      <c r="F59" s="15"/>
      <c r="G59" s="15"/>
      <c r="H59" s="15"/>
    </row>
    <row r="60" ht="20.05" customHeight="1">
      <c r="A60" s="12">
        <v>308</v>
      </c>
      <c r="B60" t="s" s="13">
        <v>207</v>
      </c>
      <c r="C60" t="s" s="13">
        <v>312</v>
      </c>
      <c r="D60" s="14">
        <v>2.53389091940593</v>
      </c>
      <c r="E60" s="25"/>
      <c r="F60" s="15"/>
      <c r="G60" s="15"/>
      <c r="H60" s="15"/>
    </row>
    <row r="61" ht="20.05" customHeight="1">
      <c r="A61" s="12">
        <v>309</v>
      </c>
      <c r="B61" t="s" s="13">
        <v>207</v>
      </c>
      <c r="C61" t="s" s="13">
        <v>313</v>
      </c>
      <c r="D61" s="14">
        <v>1.72993195073164</v>
      </c>
      <c r="E61" t="s" s="13">
        <v>2396</v>
      </c>
      <c r="F61" s="15"/>
      <c r="G61" s="15"/>
      <c r="H61" s="15"/>
    </row>
    <row r="62" ht="20.05" customHeight="1">
      <c r="A62" s="12">
        <v>319</v>
      </c>
      <c r="B62" t="s" s="13">
        <v>207</v>
      </c>
      <c r="C62" t="s" s="13">
        <v>323</v>
      </c>
      <c r="D62" s="14">
        <v>3.07937424422033</v>
      </c>
      <c r="E62" t="s" s="13">
        <v>323</v>
      </c>
      <c r="F62" s="15"/>
      <c r="G62" s="15"/>
      <c r="H62" s="15"/>
    </row>
    <row r="63" ht="20.05" customHeight="1">
      <c r="A63" s="12">
        <v>325</v>
      </c>
      <c r="B63" t="s" s="13">
        <v>207</v>
      </c>
      <c r="C63" t="s" s="13">
        <v>329</v>
      </c>
      <c r="D63" s="14">
        <v>1.387791100901</v>
      </c>
      <c r="E63" s="25"/>
      <c r="F63" s="15"/>
      <c r="G63" s="15"/>
      <c r="H63" s="15"/>
    </row>
    <row r="64" ht="20.05" customHeight="1">
      <c r="A64" s="12">
        <v>326</v>
      </c>
      <c r="B64" t="s" s="13">
        <v>207</v>
      </c>
      <c r="C64" t="s" s="13">
        <v>330</v>
      </c>
      <c r="D64" s="14">
        <v>0.828496093496905</v>
      </c>
      <c r="E64" t="s" s="13">
        <v>2329</v>
      </c>
      <c r="F64" s="15"/>
      <c r="G64" s="15"/>
      <c r="H64" s="15"/>
    </row>
    <row r="65" ht="20.05" customHeight="1">
      <c r="A65" s="12">
        <v>331</v>
      </c>
      <c r="B65" t="s" s="13">
        <v>207</v>
      </c>
      <c r="C65" t="s" s="13">
        <v>136</v>
      </c>
      <c r="D65" s="14">
        <v>1.75067065826681</v>
      </c>
      <c r="E65" t="s" s="13">
        <v>136</v>
      </c>
      <c r="F65" s="15"/>
      <c r="G65" s="15"/>
      <c r="H65" s="15"/>
    </row>
    <row r="66" ht="20.05" customHeight="1">
      <c r="A66" s="12">
        <v>342</v>
      </c>
      <c r="B66" t="s" s="13">
        <v>207</v>
      </c>
      <c r="C66" t="s" s="13">
        <v>342</v>
      </c>
      <c r="D66" s="14">
        <v>0.0024577452070583</v>
      </c>
      <c r="E66" t="s" s="13">
        <v>342</v>
      </c>
      <c r="F66" s="15"/>
      <c r="G66" s="15"/>
      <c r="H66" s="15"/>
    </row>
    <row r="67" ht="20.05" customHeight="1">
      <c r="A67" s="12">
        <v>367</v>
      </c>
      <c r="B67" t="s" s="13">
        <v>207</v>
      </c>
      <c r="C67" t="s" s="13">
        <v>367</v>
      </c>
      <c r="D67" s="14">
        <v>0.005508793525974</v>
      </c>
      <c r="E67" t="s" s="13">
        <v>367</v>
      </c>
      <c r="F67" s="15"/>
      <c r="G67" s="15"/>
      <c r="H67" s="15"/>
    </row>
    <row r="68" ht="20.05" customHeight="1">
      <c r="A68" s="12">
        <v>370</v>
      </c>
      <c r="B68" t="s" s="13">
        <v>207</v>
      </c>
      <c r="C68" t="s" s="13">
        <v>370</v>
      </c>
      <c r="D68" s="14">
        <v>0.0987802841782562</v>
      </c>
      <c r="E68" t="s" s="13">
        <v>370</v>
      </c>
      <c r="F68" s="15"/>
      <c r="G68" s="15"/>
      <c r="H68" s="15"/>
    </row>
    <row r="69" ht="20.05" customHeight="1">
      <c r="A69" s="12">
        <v>372</v>
      </c>
      <c r="B69" t="s" s="13">
        <v>207</v>
      </c>
      <c r="C69" t="s" s="13">
        <v>372</v>
      </c>
      <c r="D69" s="14">
        <v>1.16342179265074</v>
      </c>
      <c r="E69" s="25"/>
      <c r="F69" s="15"/>
      <c r="G69" s="15"/>
      <c r="H69" s="15"/>
    </row>
    <row r="70" ht="20.05" customHeight="1">
      <c r="A70" s="12">
        <v>373</v>
      </c>
      <c r="B70" t="s" s="13">
        <v>207</v>
      </c>
      <c r="C70" t="s" s="13">
        <v>373</v>
      </c>
      <c r="D70" s="14">
        <v>1.03642038917702</v>
      </c>
      <c r="E70" t="s" s="13">
        <v>2397</v>
      </c>
      <c r="F70" s="15"/>
      <c r="G70" s="15"/>
      <c r="H70" s="15"/>
    </row>
    <row r="71" ht="20.05" customHeight="1">
      <c r="A71" s="12">
        <v>381</v>
      </c>
      <c r="B71" t="s" s="13">
        <v>207</v>
      </c>
      <c r="C71" t="s" s="13">
        <v>381</v>
      </c>
      <c r="D71" s="14">
        <v>0.949410156869304</v>
      </c>
      <c r="E71" s="15"/>
      <c r="F71" s="15"/>
      <c r="G71" s="15"/>
      <c r="H71" s="15"/>
    </row>
    <row r="72" ht="20.05" customHeight="1">
      <c r="A72" s="12">
        <v>382</v>
      </c>
      <c r="B72" t="s" s="13">
        <v>207</v>
      </c>
      <c r="C72" t="s" s="13">
        <v>382</v>
      </c>
      <c r="D72" s="14">
        <v>1.90547713799107</v>
      </c>
      <c r="E72" s="15"/>
      <c r="F72" s="15"/>
      <c r="G72" s="15"/>
      <c r="H72" s="15"/>
    </row>
    <row r="73" ht="20.05" customHeight="1">
      <c r="A73" s="12">
        <v>383</v>
      </c>
      <c r="B73" t="s" s="13">
        <v>207</v>
      </c>
      <c r="C73" t="s" s="13">
        <v>383</v>
      </c>
      <c r="D73" s="14">
        <v>0.598780284178256</v>
      </c>
      <c r="E73" s="25"/>
      <c r="F73" s="15"/>
      <c r="G73" s="15"/>
      <c r="H73" s="15"/>
    </row>
    <row r="74" ht="20.05" customHeight="1">
      <c r="A74" s="12">
        <v>384</v>
      </c>
      <c r="B74" t="s" s="13">
        <v>207</v>
      </c>
      <c r="C74" t="s" s="13">
        <v>384</v>
      </c>
      <c r="D74" s="14">
        <v>3.78410514704011</v>
      </c>
      <c r="E74" s="25"/>
      <c r="F74" s="15"/>
      <c r="G74" s="15"/>
      <c r="H74" s="15"/>
    </row>
    <row r="75" ht="20.05" customHeight="1">
      <c r="A75" s="12">
        <v>385</v>
      </c>
      <c r="B75" t="s" s="13">
        <v>207</v>
      </c>
      <c r="C75" t="s" s="13">
        <v>385</v>
      </c>
      <c r="D75" s="14">
        <v>1.89126153453883</v>
      </c>
      <c r="E75" t="s" s="13">
        <v>2398</v>
      </c>
      <c r="F75" s="15"/>
      <c r="G75" s="15"/>
      <c r="H75" s="15"/>
    </row>
    <row r="76" ht="20.05" customHeight="1">
      <c r="A76" s="12">
        <v>387</v>
      </c>
      <c r="B76" t="s" s="13">
        <v>207</v>
      </c>
      <c r="C76" t="s" s="13">
        <v>387</v>
      </c>
      <c r="D76" s="14">
        <v>3.54757583731396</v>
      </c>
      <c r="E76" s="15"/>
      <c r="F76" s="15"/>
      <c r="G76" s="15"/>
      <c r="H76" s="15"/>
    </row>
    <row r="77" ht="20.05" customHeight="1">
      <c r="A77" s="12">
        <v>388</v>
      </c>
      <c r="B77" t="s" s="13">
        <v>207</v>
      </c>
      <c r="C77" t="s" s="13">
        <v>388</v>
      </c>
      <c r="D77" s="14">
        <v>3.8835849809929</v>
      </c>
      <c r="E77" s="25"/>
      <c r="F77" s="15"/>
      <c r="G77" s="15"/>
      <c r="H77" s="15"/>
    </row>
    <row r="78" ht="20.05" customHeight="1">
      <c r="A78" s="12">
        <v>389</v>
      </c>
      <c r="B78" t="s" s="13">
        <v>207</v>
      </c>
      <c r="C78" t="s" s="13">
        <v>389</v>
      </c>
      <c r="D78" s="14">
        <v>4.34974803955608</v>
      </c>
      <c r="E78" s="25"/>
      <c r="F78" s="15"/>
      <c r="G78" s="15"/>
      <c r="H78" s="15"/>
    </row>
    <row r="79" ht="20.05" customHeight="1">
      <c r="A79" s="12">
        <v>390</v>
      </c>
      <c r="B79" t="s" s="13">
        <v>207</v>
      </c>
      <c r="C79" t="s" s="13">
        <v>390</v>
      </c>
      <c r="D79" s="14">
        <v>2.95970898718782</v>
      </c>
      <c r="E79" t="s" s="13">
        <v>2399</v>
      </c>
      <c r="F79" s="15"/>
      <c r="G79" s="15"/>
      <c r="H79" s="15"/>
    </row>
    <row r="80" ht="20.05" customHeight="1">
      <c r="A80" s="12">
        <v>392</v>
      </c>
      <c r="B80" t="s" s="13">
        <v>207</v>
      </c>
      <c r="C80" t="s" s="13">
        <v>392</v>
      </c>
      <c r="D80" s="14">
        <v>0.828496093496905</v>
      </c>
      <c r="E80" s="25"/>
      <c r="F80" s="15"/>
      <c r="G80" s="15"/>
      <c r="H80" s="15"/>
    </row>
    <row r="81" ht="20.05" customHeight="1">
      <c r="A81" s="12">
        <v>393</v>
      </c>
      <c r="B81" t="s" s="13">
        <v>207</v>
      </c>
      <c r="C81" t="s" s="13">
        <v>393</v>
      </c>
      <c r="D81" s="14">
        <v>0.478681780467049</v>
      </c>
      <c r="E81" t="s" s="13">
        <v>2400</v>
      </c>
      <c r="F81" s="15"/>
      <c r="G81" s="15"/>
      <c r="H81" s="15"/>
    </row>
    <row r="82" ht="20.05" customHeight="1">
      <c r="A82" s="12">
        <v>408</v>
      </c>
      <c r="B82" t="s" s="13">
        <v>402</v>
      </c>
      <c r="C82" t="s" s="13">
        <v>13</v>
      </c>
      <c r="D82" s="14">
        <v>3.25090542933177</v>
      </c>
      <c r="E82" s="25"/>
      <c r="F82" s="15"/>
      <c r="G82" s="15"/>
      <c r="H82" s="15"/>
    </row>
    <row r="83" ht="20.05" customHeight="1">
      <c r="A83" s="12">
        <v>409</v>
      </c>
      <c r="B83" t="s" s="13">
        <v>402</v>
      </c>
      <c r="C83" t="s" s="13">
        <v>14</v>
      </c>
      <c r="D83" s="14">
        <v>0.45811966388676</v>
      </c>
      <c r="E83" t="s" s="13">
        <v>2264</v>
      </c>
      <c r="F83" s="15"/>
      <c r="G83" s="15"/>
      <c r="H83" s="15"/>
    </row>
    <row r="84" ht="20.05" customHeight="1">
      <c r="A84" s="12">
        <v>415</v>
      </c>
      <c r="B84" t="s" s="13">
        <v>402</v>
      </c>
      <c r="C84" t="s" s="13">
        <v>413</v>
      </c>
      <c r="D84" s="14">
        <v>0.142511704803426</v>
      </c>
      <c r="E84" t="s" s="13">
        <v>413</v>
      </c>
      <c r="F84" s="15"/>
      <c r="G84" s="15"/>
      <c r="H84" s="15"/>
    </row>
    <row r="85" ht="20.05" customHeight="1">
      <c r="A85" s="12">
        <v>424</v>
      </c>
      <c r="B85" t="s" s="13">
        <v>402</v>
      </c>
      <c r="C85" t="s" s="13">
        <v>421</v>
      </c>
      <c r="D85" s="14">
        <v>0.328496093496905</v>
      </c>
      <c r="E85" t="s" s="13">
        <v>421</v>
      </c>
      <c r="F85" s="15"/>
      <c r="G85" s="15"/>
      <c r="H85" s="15"/>
    </row>
    <row r="86" ht="20.05" customHeight="1">
      <c r="A86" s="12">
        <v>426</v>
      </c>
      <c r="B86" t="s" s="13">
        <v>402</v>
      </c>
      <c r="C86" t="s" s="13">
        <v>423</v>
      </c>
      <c r="D86" s="14">
        <v>0.811912661529305</v>
      </c>
      <c r="E86" t="s" s="13">
        <v>436</v>
      </c>
      <c r="F86" s="15"/>
      <c r="G86" s="15"/>
      <c r="H86" s="15"/>
    </row>
    <row r="87" ht="20.05" customHeight="1">
      <c r="A87" s="12">
        <v>439</v>
      </c>
      <c r="B87" t="s" s="13">
        <v>402</v>
      </c>
      <c r="C87" t="s" s="13">
        <v>436</v>
      </c>
      <c r="D87" s="14">
        <v>0.620977343857483</v>
      </c>
      <c r="E87" s="25"/>
      <c r="F87" s="15"/>
      <c r="G87" s="15"/>
      <c r="H87" s="15"/>
    </row>
    <row r="88" ht="20.05" customHeight="1">
      <c r="A88" s="12">
        <v>440</v>
      </c>
      <c r="B88" t="s" s="13">
        <v>402</v>
      </c>
      <c r="C88" t="s" s="13">
        <v>437</v>
      </c>
      <c r="D88" s="14">
        <v>0.663421792650739</v>
      </c>
      <c r="E88" s="25"/>
      <c r="F88" s="15"/>
      <c r="G88" s="15"/>
      <c r="H88" s="15"/>
    </row>
    <row r="89" ht="20.05" customHeight="1">
      <c r="A89" s="12">
        <v>441</v>
      </c>
      <c r="B89" t="s" s="13">
        <v>402</v>
      </c>
      <c r="C89" t="s" s="13">
        <v>438</v>
      </c>
      <c r="D89" s="14">
        <v>0.777556286487298</v>
      </c>
      <c r="E89" t="s" s="13">
        <v>2401</v>
      </c>
      <c r="F89" s="15"/>
      <c r="G89" s="15"/>
      <c r="H89" s="15"/>
    </row>
    <row r="90" ht="20.05" customHeight="1">
      <c r="A90" s="12">
        <v>443</v>
      </c>
      <c r="B90" t="s" s="13">
        <v>402</v>
      </c>
      <c r="C90" t="s" s="13">
        <v>440</v>
      </c>
      <c r="D90" s="14">
        <v>0.068278177402227</v>
      </c>
      <c r="E90" t="s" s="13">
        <v>440</v>
      </c>
      <c r="F90" s="15"/>
      <c r="G90" s="15"/>
      <c r="H90" s="15"/>
    </row>
    <row r="91" ht="20.05" customHeight="1">
      <c r="A91" s="12">
        <v>446</v>
      </c>
      <c r="B91" t="s" s="13">
        <v>402</v>
      </c>
      <c r="C91" t="s" s="13">
        <v>443</v>
      </c>
      <c r="D91" s="14">
        <v>1.01948866324387</v>
      </c>
      <c r="E91" t="s" s="13">
        <v>443</v>
      </c>
      <c r="F91" s="15"/>
      <c r="G91" s="15"/>
      <c r="H91" s="15"/>
    </row>
    <row r="92" ht="20.05" customHeight="1">
      <c r="A92" s="12">
        <v>460</v>
      </c>
      <c r="B92" t="s" s="13">
        <v>402</v>
      </c>
      <c r="C92" t="s" s="13">
        <v>456</v>
      </c>
      <c r="D92" s="14">
        <v>1.44348711652135</v>
      </c>
      <c r="E92" s="25"/>
      <c r="F92" s="15"/>
      <c r="G92" s="15"/>
      <c r="H92" s="15"/>
    </row>
    <row r="93" ht="20.05" customHeight="1">
      <c r="A93" s="12">
        <v>461</v>
      </c>
      <c r="B93" t="s" s="13">
        <v>402</v>
      </c>
      <c r="C93" t="s" s="13">
        <v>457</v>
      </c>
      <c r="D93" s="14">
        <v>0.794938995567636</v>
      </c>
      <c r="E93" t="s" s="13">
        <v>2402</v>
      </c>
      <c r="F93" s="15"/>
      <c r="G93" s="15"/>
      <c r="H93" s="15"/>
    </row>
    <row r="94" ht="20.05" customHeight="1">
      <c r="A94" s="12">
        <v>463</v>
      </c>
      <c r="B94" t="s" s="13">
        <v>402</v>
      </c>
      <c r="C94" t="s" s="13">
        <v>459</v>
      </c>
      <c r="D94" s="14">
        <v>0.620977343857483</v>
      </c>
      <c r="E94" t="s" s="13">
        <v>459</v>
      </c>
      <c r="F94" s="15"/>
      <c r="G94" s="15"/>
      <c r="H94" s="15"/>
    </row>
    <row r="95" ht="20.05" customHeight="1">
      <c r="A95" s="12">
        <v>466</v>
      </c>
      <c r="B95" t="s" s="13">
        <v>402</v>
      </c>
      <c r="C95" t="s" s="13">
        <v>462</v>
      </c>
      <c r="D95" s="14">
        <v>1.04430404710617</v>
      </c>
      <c r="E95" s="25"/>
      <c r="F95" s="15"/>
      <c r="G95" s="15"/>
      <c r="H95" s="15"/>
    </row>
    <row r="96" ht="20.05" customHeight="1">
      <c r="A96" s="12">
        <v>467</v>
      </c>
      <c r="B96" t="s" s="13">
        <v>402</v>
      </c>
      <c r="C96" t="s" s="13">
        <v>463</v>
      </c>
      <c r="D96" s="14">
        <v>0.777556286487298</v>
      </c>
      <c r="E96" t="s" s="13">
        <v>2227</v>
      </c>
      <c r="F96" s="15"/>
      <c r="G96" s="15"/>
      <c r="H96" s="15"/>
    </row>
    <row r="97" ht="20.05" customHeight="1">
      <c r="A97" s="12">
        <v>471</v>
      </c>
      <c r="B97" t="s" s="13">
        <v>402</v>
      </c>
      <c r="C97" t="s" s="13">
        <v>467</v>
      </c>
      <c r="D97" s="14">
        <v>0.575878439371694</v>
      </c>
      <c r="E97" s="15"/>
      <c r="F97" s="15"/>
      <c r="G97" s="15"/>
      <c r="H97" s="15"/>
    </row>
    <row r="98" ht="20.05" customHeight="1">
      <c r="A98" s="12">
        <v>472</v>
      </c>
      <c r="B98" t="s" s="13">
        <v>402</v>
      </c>
      <c r="C98" t="s" s="13">
        <v>468</v>
      </c>
      <c r="D98" s="14">
        <v>2.24393913881644</v>
      </c>
      <c r="E98" s="15"/>
      <c r="F98" s="15"/>
      <c r="G98" s="15"/>
      <c r="H98" s="15"/>
    </row>
    <row r="99" ht="20.05" customHeight="1">
      <c r="A99" s="12">
        <v>473</v>
      </c>
      <c r="B99" t="s" s="13">
        <v>402</v>
      </c>
      <c r="C99" t="s" s="13">
        <v>469</v>
      </c>
      <c r="D99" s="14">
        <v>2.1973844366207</v>
      </c>
      <c r="E99" s="25"/>
      <c r="F99" s="15"/>
      <c r="G99" s="15"/>
      <c r="H99" s="15"/>
    </row>
    <row r="100" ht="20.05" customHeight="1">
      <c r="A100" s="12">
        <v>474</v>
      </c>
      <c r="B100" t="s" s="13">
        <v>402</v>
      </c>
      <c r="C100" t="s" s="13">
        <v>470</v>
      </c>
      <c r="D100" s="14">
        <v>2.85725006800254</v>
      </c>
      <c r="E100" s="25"/>
      <c r="F100" s="15"/>
      <c r="G100" s="15"/>
      <c r="H100" s="15"/>
    </row>
    <row r="101" ht="20.05" customHeight="1">
      <c r="A101" s="12">
        <v>475</v>
      </c>
      <c r="B101" t="s" s="13">
        <v>402</v>
      </c>
      <c r="C101" t="s" s="13">
        <v>471</v>
      </c>
      <c r="D101" s="14">
        <v>0.90613520623586</v>
      </c>
      <c r="E101" t="s" s="13">
        <v>471</v>
      </c>
      <c r="F101" s="15"/>
      <c r="G101" s="15"/>
      <c r="H101" s="15"/>
    </row>
    <row r="102" ht="20.05" customHeight="1">
      <c r="A102" s="12">
        <v>489</v>
      </c>
      <c r="B102" t="s" s="13">
        <v>402</v>
      </c>
      <c r="C102" t="s" s="13">
        <v>485</v>
      </c>
      <c r="D102" s="14">
        <v>0.573589031996624</v>
      </c>
      <c r="E102" t="s" s="13">
        <v>485</v>
      </c>
      <c r="F102" s="15"/>
      <c r="G102" s="15"/>
      <c r="H102" s="15"/>
    </row>
    <row r="103" ht="20.05" customHeight="1">
      <c r="A103" s="12">
        <v>494</v>
      </c>
      <c r="B103" t="s" s="13">
        <v>402</v>
      </c>
      <c r="C103" t="s" s="13">
        <v>490</v>
      </c>
      <c r="D103" s="14">
        <v>0.183742784899412</v>
      </c>
      <c r="E103" t="s" s="13">
        <v>490</v>
      </c>
      <c r="F103" s="15"/>
      <c r="G103" s="15"/>
      <c r="H103" s="15"/>
    </row>
    <row r="104" ht="20.05" customHeight="1">
      <c r="A104" s="12">
        <v>496</v>
      </c>
      <c r="B104" t="s" s="13">
        <v>402</v>
      </c>
      <c r="C104" t="s" s="13">
        <v>492</v>
      </c>
      <c r="D104" s="14">
        <v>0.502457745207058</v>
      </c>
      <c r="E104" t="s" s="13">
        <v>492</v>
      </c>
      <c r="F104" s="15"/>
      <c r="G104" s="15"/>
      <c r="H104" s="15"/>
    </row>
    <row r="105" ht="20.05" customHeight="1">
      <c r="A105" s="12">
        <v>500</v>
      </c>
      <c r="B105" t="s" s="13">
        <v>402</v>
      </c>
      <c r="C105" t="s" s="13">
        <v>496</v>
      </c>
      <c r="D105" s="14">
        <v>3.60919442483089</v>
      </c>
      <c r="E105" t="s" s="13">
        <v>496</v>
      </c>
      <c r="F105" s="15"/>
      <c r="G105" s="15"/>
      <c r="H105" s="15"/>
    </row>
    <row r="106" ht="20.05" customHeight="1">
      <c r="A106" s="12">
        <v>507</v>
      </c>
      <c r="B106" t="s" s="13">
        <v>402</v>
      </c>
      <c r="C106" t="s" s="13">
        <v>503</v>
      </c>
      <c r="D106" s="14">
        <v>4.16043050052534</v>
      </c>
      <c r="E106" s="25"/>
      <c r="F106" s="15"/>
      <c r="G106" s="15"/>
      <c r="H106" s="15"/>
    </row>
    <row r="107" ht="20.05" customHeight="1">
      <c r="A107" s="12">
        <v>508</v>
      </c>
      <c r="B107" t="s" s="13">
        <v>402</v>
      </c>
      <c r="C107" t="s" s="13">
        <v>504</v>
      </c>
      <c r="D107" s="14">
        <v>0.420708379065619</v>
      </c>
      <c r="E107" t="s" s="13">
        <v>2403</v>
      </c>
      <c r="F107" s="15"/>
      <c r="G107" s="15"/>
      <c r="H107" s="15"/>
    </row>
    <row r="108" ht="20.05" customHeight="1">
      <c r="A108" s="12">
        <v>524</v>
      </c>
      <c r="B108" t="s" s="13">
        <v>402</v>
      </c>
      <c r="C108" t="s" s="13">
        <v>520</v>
      </c>
      <c r="D108" s="14">
        <v>2.6963267421197</v>
      </c>
      <c r="E108" t="s" s="13">
        <v>520</v>
      </c>
      <c r="F108" s="15"/>
      <c r="G108" s="15"/>
      <c r="H108" s="15"/>
    </row>
    <row r="109" ht="20.05" customHeight="1">
      <c r="A109" s="12">
        <v>537</v>
      </c>
      <c r="B109" t="s" s="13">
        <v>402</v>
      </c>
      <c r="C109" t="s" s="13">
        <v>526</v>
      </c>
      <c r="D109" s="14">
        <v>0.183742784899412</v>
      </c>
      <c r="E109" t="s" s="13">
        <v>526</v>
      </c>
      <c r="F109" s="15"/>
      <c r="G109" s="15"/>
      <c r="H109" s="15"/>
    </row>
    <row r="110" ht="20.05" customHeight="1">
      <c r="A110" s="12">
        <v>539</v>
      </c>
      <c r="B110" t="s" s="13">
        <v>402</v>
      </c>
      <c r="C110" t="s" s="13">
        <v>528</v>
      </c>
      <c r="D110" s="14">
        <v>1.34716457755015</v>
      </c>
      <c r="E110" t="s" s="13">
        <v>528</v>
      </c>
      <c r="F110" s="15"/>
      <c r="G110" s="15"/>
      <c r="H110" s="15"/>
    </row>
    <row r="111" ht="20.05" customHeight="1">
      <c r="A111" s="12">
        <v>555</v>
      </c>
      <c r="B111" t="s" s="13">
        <v>402</v>
      </c>
      <c r="C111" t="s" s="13">
        <v>543</v>
      </c>
      <c r="D111" s="14">
        <v>4.1590037314687</v>
      </c>
      <c r="E111" t="s" s="13">
        <v>543</v>
      </c>
      <c r="F111" s="15"/>
      <c r="G111" s="15"/>
      <c r="H111" s="15"/>
    </row>
    <row r="112" ht="20.05" customHeight="1">
      <c r="A112" s="12">
        <v>562</v>
      </c>
      <c r="B112" t="s" s="13">
        <v>402</v>
      </c>
      <c r="C112" t="s" s="13">
        <v>550</v>
      </c>
      <c r="D112" s="14">
        <v>0.391261534538834</v>
      </c>
      <c r="E112" t="s" s="13">
        <v>550</v>
      </c>
      <c r="F112" s="15"/>
      <c r="G112" s="15"/>
      <c r="H112" s="15"/>
    </row>
    <row r="113" ht="20.05" customHeight="1">
      <c r="A113" s="12">
        <v>568</v>
      </c>
      <c r="B113" t="s" s="13">
        <v>402</v>
      </c>
      <c r="C113" t="s" s="13">
        <v>556</v>
      </c>
      <c r="D113" s="14">
        <v>2.28111280954648</v>
      </c>
      <c r="E113" t="s" s="13">
        <v>556</v>
      </c>
      <c r="F113" s="15"/>
      <c r="G113" s="15"/>
      <c r="H113" s="15"/>
    </row>
    <row r="114" ht="20.05" customHeight="1">
      <c r="A114" s="12">
        <v>578</v>
      </c>
      <c r="B114" t="s" s="13">
        <v>402</v>
      </c>
      <c r="C114" t="s" s="13">
        <v>566</v>
      </c>
      <c r="D114" s="14">
        <v>0.663421792650739</v>
      </c>
      <c r="E114" t="s" s="13">
        <v>566</v>
      </c>
      <c r="F114" s="15"/>
      <c r="G114" s="15"/>
      <c r="H114" s="15"/>
    </row>
    <row r="115" ht="20.05" customHeight="1">
      <c r="A115" s="12">
        <v>580</v>
      </c>
      <c r="B115" t="s" s="13">
        <v>402</v>
      </c>
      <c r="C115" t="s" s="13">
        <v>568</v>
      </c>
      <c r="D115" s="14">
        <v>0.222744040900049</v>
      </c>
      <c r="E115" s="15"/>
      <c r="F115" s="15"/>
      <c r="G115" s="15"/>
      <c r="H115" s="15"/>
    </row>
    <row r="116" ht="20.05" customHeight="1">
      <c r="A116" s="12">
        <v>581</v>
      </c>
      <c r="B116" t="s" s="13">
        <v>402</v>
      </c>
      <c r="C116" t="s" s="13">
        <v>569</v>
      </c>
      <c r="D116" s="14">
        <v>3.11033811879193</v>
      </c>
      <c r="E116" s="15"/>
      <c r="F116" s="15"/>
      <c r="G116" s="15"/>
      <c r="H116" s="15"/>
    </row>
    <row r="117" ht="20.05" customHeight="1">
      <c r="A117" s="12">
        <v>582</v>
      </c>
      <c r="B117" t="s" s="13">
        <v>402</v>
      </c>
      <c r="C117" t="s" s="13">
        <v>570</v>
      </c>
      <c r="D117" s="14">
        <v>1.10996419069248</v>
      </c>
      <c r="E117" s="15"/>
      <c r="F117" s="15"/>
      <c r="G117" s="15"/>
      <c r="H117" s="15"/>
    </row>
    <row r="118" ht="20.05" customHeight="1">
      <c r="A118" s="12">
        <v>583</v>
      </c>
      <c r="B118" t="s" s="13">
        <v>402</v>
      </c>
      <c r="C118" t="s" s="13">
        <v>571</v>
      </c>
      <c r="D118" s="14">
        <v>0.642511704803426</v>
      </c>
      <c r="E118" s="15"/>
      <c r="F118" s="15"/>
      <c r="G118" s="15"/>
      <c r="H118" s="15"/>
    </row>
    <row r="119" ht="20.05" customHeight="1">
      <c r="A119" s="12">
        <v>584</v>
      </c>
      <c r="B119" t="s" s="13">
        <v>402</v>
      </c>
      <c r="C119" t="s" s="13">
        <v>572</v>
      </c>
      <c r="D119" s="14">
        <v>3.04864691103929</v>
      </c>
      <c r="E119" s="15"/>
      <c r="F119" s="15"/>
      <c r="G119" s="15"/>
      <c r="H119" s="15"/>
    </row>
    <row r="120" ht="20.05" customHeight="1">
      <c r="A120" s="12">
        <v>585</v>
      </c>
      <c r="B120" t="s" s="13">
        <v>402</v>
      </c>
      <c r="C120" t="s" s="13">
        <v>573</v>
      </c>
      <c r="D120" s="14">
        <v>3.31620290006195</v>
      </c>
      <c r="E120" s="25"/>
      <c r="F120" s="15"/>
      <c r="G120" s="15"/>
      <c r="H120" s="15"/>
    </row>
    <row r="121" ht="20.05" customHeight="1">
      <c r="A121" s="12">
        <v>586</v>
      </c>
      <c r="B121" t="s" s="13">
        <v>402</v>
      </c>
      <c r="C121" t="s" s="13">
        <v>574</v>
      </c>
      <c r="D121" s="14">
        <v>4.26694967519108</v>
      </c>
      <c r="E121" t="s" s="28">
        <v>2404</v>
      </c>
      <c r="F121" s="15"/>
      <c r="G121" s="15"/>
      <c r="H121" s="15"/>
    </row>
    <row r="122" ht="20.05" customHeight="1">
      <c r="A122" s="12">
        <v>587</v>
      </c>
      <c r="B122" t="s" s="13">
        <v>402</v>
      </c>
      <c r="C122" t="s" s="13">
        <v>575</v>
      </c>
      <c r="D122" s="14">
        <v>3.37815551297072</v>
      </c>
      <c r="E122" s="25"/>
      <c r="F122" s="15"/>
      <c r="G122" s="15"/>
      <c r="H122" s="15"/>
    </row>
    <row r="123" ht="20.05" customHeight="1">
      <c r="A123" s="12">
        <v>588</v>
      </c>
      <c r="B123" t="s" s="13">
        <v>402</v>
      </c>
      <c r="C123" t="s" s="13">
        <v>576</v>
      </c>
      <c r="D123" s="14">
        <v>3.36626698885813</v>
      </c>
      <c r="E123" s="25"/>
      <c r="F123" s="15"/>
      <c r="G123" s="15"/>
      <c r="H123" s="15"/>
    </row>
    <row r="124" ht="20.05" customHeight="1">
      <c r="A124" s="12">
        <v>589</v>
      </c>
      <c r="B124" t="s" s="13">
        <v>402</v>
      </c>
      <c r="C124" t="s" s="13">
        <v>577</v>
      </c>
      <c r="D124" s="14">
        <v>1.37343933203392</v>
      </c>
      <c r="E124" t="s" s="13">
        <v>2299</v>
      </c>
      <c r="F124" s="15"/>
      <c r="G124" s="15"/>
      <c r="H124" s="15"/>
    </row>
    <row r="125" ht="20.05" customHeight="1">
      <c r="A125" s="12">
        <v>591</v>
      </c>
      <c r="B125" t="s" s="13">
        <v>402</v>
      </c>
      <c r="C125" t="s" s="13">
        <v>579</v>
      </c>
      <c r="D125" s="14">
        <v>3.45774713652637</v>
      </c>
      <c r="E125" s="25"/>
      <c r="F125" s="15"/>
      <c r="G125" s="15"/>
      <c r="H125" s="15"/>
    </row>
    <row r="126" ht="20.05" customHeight="1">
      <c r="A126" s="12">
        <v>592</v>
      </c>
      <c r="B126" t="s" s="13">
        <v>402</v>
      </c>
      <c r="C126" t="s" s="13">
        <v>580</v>
      </c>
      <c r="D126" s="14">
        <v>1.4434217164847</v>
      </c>
      <c r="E126" t="s" s="13">
        <v>2341</v>
      </c>
      <c r="F126" s="15"/>
      <c r="G126" s="15"/>
      <c r="H126" s="15"/>
    </row>
    <row r="127" ht="20.05" customHeight="1">
      <c r="A127" s="12">
        <v>607</v>
      </c>
      <c r="B127" t="s" s="13">
        <v>589</v>
      </c>
      <c r="C127" t="s" s="13">
        <v>593</v>
      </c>
      <c r="D127" s="14">
        <v>2.7083975897857</v>
      </c>
      <c r="E127" s="25"/>
      <c r="F127" s="15"/>
      <c r="G127" s="15"/>
      <c r="H127" s="15"/>
    </row>
    <row r="128" ht="20.05" customHeight="1">
      <c r="A128" s="12">
        <v>608</v>
      </c>
      <c r="B128" t="s" s="13">
        <v>589</v>
      </c>
      <c r="C128" t="s" s="13">
        <v>594</v>
      </c>
      <c r="D128" s="14">
        <v>3.796081265496</v>
      </c>
      <c r="E128" t="s" s="13">
        <v>2155</v>
      </c>
      <c r="F128" s="15"/>
      <c r="G128" s="15"/>
      <c r="H128" s="15"/>
    </row>
    <row r="129" ht="20.05" customHeight="1">
      <c r="A129" s="12">
        <v>614</v>
      </c>
      <c r="B129" t="s" s="13">
        <v>589</v>
      </c>
      <c r="C129" t="s" s="13">
        <v>600</v>
      </c>
      <c r="D129" s="14">
        <v>2.94348711652135</v>
      </c>
      <c r="E129" t="s" s="13">
        <v>600</v>
      </c>
      <c r="F129" s="15"/>
      <c r="G129" s="15"/>
      <c r="H129" s="15"/>
    </row>
    <row r="130" ht="20.05" customHeight="1">
      <c r="A130" s="12">
        <v>623</v>
      </c>
      <c r="B130" t="s" s="13">
        <v>589</v>
      </c>
      <c r="C130" t="s" s="13">
        <v>609</v>
      </c>
      <c r="D130" s="14">
        <v>4.95532579563827</v>
      </c>
      <c r="E130" s="15"/>
      <c r="F130" s="15"/>
      <c r="G130" s="15"/>
      <c r="H130" s="15"/>
    </row>
    <row r="131" ht="20.05" customHeight="1">
      <c r="A131" s="12">
        <v>624</v>
      </c>
      <c r="B131" t="s" s="13">
        <v>589</v>
      </c>
      <c r="C131" t="s" s="13">
        <v>610</v>
      </c>
      <c r="D131" s="14">
        <v>7.4069674929035</v>
      </c>
      <c r="E131" s="15"/>
      <c r="F131" s="15"/>
      <c r="G131" s="15"/>
      <c r="H131" s="15"/>
    </row>
    <row r="132" ht="20.05" customHeight="1">
      <c r="A132" s="12">
        <v>625</v>
      </c>
      <c r="B132" t="s" s="13">
        <v>589</v>
      </c>
      <c r="C132" t="s" s="13">
        <v>611</v>
      </c>
      <c r="D132" s="14">
        <v>6.75180205882931</v>
      </c>
      <c r="E132" s="25"/>
      <c r="F132" s="15"/>
      <c r="G132" s="15"/>
      <c r="H132" s="15"/>
    </row>
    <row r="133" ht="20.05" customHeight="1">
      <c r="A133" s="12">
        <v>626</v>
      </c>
      <c r="B133" t="s" s="13">
        <v>589</v>
      </c>
      <c r="C133" t="s" s="13">
        <v>612</v>
      </c>
      <c r="D133" s="14">
        <v>4.46422543450943</v>
      </c>
      <c r="E133" t="s" s="13">
        <v>2405</v>
      </c>
      <c r="F133" s="15"/>
      <c r="G133" s="15"/>
      <c r="H133" s="15"/>
    </row>
    <row r="134" ht="20.05" customHeight="1">
      <c r="A134" s="12">
        <v>629</v>
      </c>
      <c r="B134" t="s" s="13">
        <v>589</v>
      </c>
      <c r="C134" t="s" s="13">
        <v>615</v>
      </c>
      <c r="D134" s="14">
        <v>1.48153860606425</v>
      </c>
      <c r="E134" s="25"/>
      <c r="F134" s="15"/>
      <c r="G134" s="15"/>
      <c r="H134" s="15"/>
    </row>
    <row r="135" ht="20.05" customHeight="1">
      <c r="A135" s="12">
        <v>630</v>
      </c>
      <c r="B135" t="s" s="13">
        <v>589</v>
      </c>
      <c r="C135" t="s" s="13">
        <v>616</v>
      </c>
      <c r="D135" s="14">
        <v>2.387791100901</v>
      </c>
      <c r="E135" s="25"/>
      <c r="F135" s="15"/>
      <c r="G135" s="15"/>
      <c r="H135" s="15"/>
    </row>
    <row r="136" ht="20.05" customHeight="1">
      <c r="A136" s="12">
        <v>631</v>
      </c>
      <c r="B136" t="s" s="13">
        <v>589</v>
      </c>
      <c r="C136" t="s" s="13">
        <v>617</v>
      </c>
      <c r="D136" s="14">
        <v>2.79293589318769</v>
      </c>
      <c r="E136" t="s" s="13">
        <v>2406</v>
      </c>
      <c r="F136" s="15"/>
      <c r="G136" s="15"/>
      <c r="H136" s="15"/>
    </row>
    <row r="137" ht="20.05" customHeight="1">
      <c r="A137" s="12">
        <v>636</v>
      </c>
      <c r="B137" t="s" s="13">
        <v>589</v>
      </c>
      <c r="C137" t="s" s="13">
        <v>622</v>
      </c>
      <c r="D137" s="14">
        <v>1.58618822595247</v>
      </c>
      <c r="E137" t="s" s="13">
        <v>622</v>
      </c>
      <c r="F137" s="15"/>
      <c r="G137" s="15"/>
      <c r="H137" s="15"/>
    </row>
    <row r="138" ht="20.05" customHeight="1">
      <c r="A138" s="12">
        <v>642</v>
      </c>
      <c r="B138" t="s" s="13">
        <v>589</v>
      </c>
      <c r="C138" t="s" s="13">
        <v>628</v>
      </c>
      <c r="D138" s="14">
        <v>0.360561262206763</v>
      </c>
      <c r="E138" t="s" s="13">
        <v>628</v>
      </c>
      <c r="F138" s="15"/>
      <c r="G138" s="15"/>
      <c r="H138" s="15"/>
    </row>
    <row r="139" ht="20.05" customHeight="1">
      <c r="A139" s="12">
        <v>667</v>
      </c>
      <c r="B139" t="s" s="13">
        <v>589</v>
      </c>
      <c r="C139" t="s" s="13">
        <v>652</v>
      </c>
      <c r="D139" s="14">
        <v>5.08416237401187</v>
      </c>
      <c r="E139" t="s" s="13">
        <v>652</v>
      </c>
      <c r="F139" s="15"/>
      <c r="G139" s="15"/>
      <c r="H139" s="15"/>
    </row>
    <row r="140" ht="20.05" customHeight="1">
      <c r="A140" s="12">
        <v>670</v>
      </c>
      <c r="B140" t="s" s="13">
        <v>589</v>
      </c>
      <c r="C140" t="s" s="13">
        <v>655</v>
      </c>
      <c r="D140" s="14">
        <v>4.57123748309554</v>
      </c>
      <c r="E140" s="25"/>
      <c r="F140" s="15"/>
      <c r="G140" s="15"/>
      <c r="H140" s="15"/>
    </row>
    <row r="141" ht="20.05" customHeight="1">
      <c r="A141" s="12">
        <v>671</v>
      </c>
      <c r="B141" t="s" s="13">
        <v>589</v>
      </c>
      <c r="C141" t="s" s="13">
        <v>656</v>
      </c>
      <c r="D141" s="14">
        <v>2.44022366297677</v>
      </c>
      <c r="E141" s="25"/>
      <c r="F141" s="15"/>
      <c r="G141" s="15"/>
      <c r="H141" s="15"/>
    </row>
    <row r="142" ht="20.05" customHeight="1">
      <c r="A142" s="12">
        <v>672</v>
      </c>
      <c r="B142" t="s" s="13">
        <v>589</v>
      </c>
      <c r="C142" t="s" s="13">
        <v>657</v>
      </c>
      <c r="D142" s="14">
        <v>0.0024577452070583</v>
      </c>
      <c r="E142" t="s" s="13">
        <v>2407</v>
      </c>
      <c r="F142" s="15"/>
      <c r="G142" s="15"/>
      <c r="H142" s="15"/>
    </row>
    <row r="143" ht="20.05" customHeight="1">
      <c r="A143" s="12">
        <v>675</v>
      </c>
      <c r="B143" t="s" s="13">
        <v>589</v>
      </c>
      <c r="C143" t="s" s="13">
        <v>660</v>
      </c>
      <c r="D143" s="14">
        <v>2.34199360543942</v>
      </c>
      <c r="E143" t="s" s="13">
        <v>660</v>
      </c>
      <c r="F143" s="15"/>
      <c r="G143" s="15"/>
      <c r="H143" s="15"/>
    </row>
    <row r="144" ht="20.05" customHeight="1">
      <c r="A144" s="12">
        <v>688</v>
      </c>
      <c r="B144" t="s" s="13">
        <v>589</v>
      </c>
      <c r="C144" t="s" s="13">
        <v>673</v>
      </c>
      <c r="D144" s="14">
        <v>0.17834316454704</v>
      </c>
      <c r="E144" s="15"/>
      <c r="F144" s="15"/>
      <c r="G144" s="15"/>
      <c r="H144" s="15"/>
    </row>
    <row r="145" ht="20.05" customHeight="1">
      <c r="A145" s="12">
        <v>689</v>
      </c>
      <c r="B145" t="s" s="13">
        <v>589</v>
      </c>
      <c r="C145" t="s" s="13">
        <v>674</v>
      </c>
      <c r="D145" s="14">
        <v>4.18620053010647</v>
      </c>
      <c r="E145" s="25"/>
      <c r="F145" s="15"/>
      <c r="G145" s="15"/>
      <c r="H145" s="15"/>
    </row>
    <row r="146" ht="20.05" customHeight="1">
      <c r="A146" s="12">
        <v>690</v>
      </c>
      <c r="B146" t="s" s="13">
        <v>589</v>
      </c>
      <c r="C146" t="s" s="13">
        <v>675</v>
      </c>
      <c r="D146" s="14">
        <v>2.20024820639072</v>
      </c>
      <c r="E146" s="25"/>
      <c r="F146" s="15"/>
      <c r="G146" s="15"/>
      <c r="H146" s="15"/>
    </row>
    <row r="147" ht="20.05" customHeight="1">
      <c r="A147" s="12">
        <v>691</v>
      </c>
      <c r="B147" t="s" s="13">
        <v>589</v>
      </c>
      <c r="C147" t="s" s="13">
        <v>676</v>
      </c>
      <c r="D147" s="14">
        <v>0.982488372521986</v>
      </c>
      <c r="E147" t="s" s="13">
        <v>2408</v>
      </c>
      <c r="F147" s="15"/>
      <c r="G147" s="15"/>
      <c r="H147" s="15"/>
    </row>
    <row r="148" ht="20.05" customHeight="1">
      <c r="A148" s="12">
        <v>693</v>
      </c>
      <c r="B148" t="s" s="13">
        <v>589</v>
      </c>
      <c r="C148" t="s" s="13">
        <v>678</v>
      </c>
      <c r="D148" s="14">
        <v>2.86625675750653</v>
      </c>
      <c r="E148" s="25"/>
      <c r="F148" s="15"/>
      <c r="G148" s="15"/>
      <c r="H148" s="15"/>
    </row>
    <row r="149" ht="20.05" customHeight="1">
      <c r="A149" s="12">
        <v>694</v>
      </c>
      <c r="B149" t="s" s="13">
        <v>589</v>
      </c>
      <c r="C149" t="s" s="13">
        <v>679</v>
      </c>
      <c r="D149" s="14">
        <v>0.844706832343094</v>
      </c>
      <c r="E149" t="s" s="13">
        <v>2409</v>
      </c>
      <c r="F149" s="15"/>
      <c r="G149" s="15"/>
      <c r="H149" s="15"/>
    </row>
    <row r="150" ht="20.05" customHeight="1">
      <c r="A150" s="12">
        <v>696</v>
      </c>
      <c r="B150" t="s" s="13">
        <v>589</v>
      </c>
      <c r="C150" t="s" s="13">
        <v>681</v>
      </c>
      <c r="D150" s="14">
        <v>1.05418222563777</v>
      </c>
      <c r="E150" t="s" s="13">
        <v>681</v>
      </c>
      <c r="F150" s="15"/>
      <c r="G150" s="15"/>
      <c r="H150" s="15"/>
    </row>
    <row r="151" ht="20.05" customHeight="1">
      <c r="A151" s="12">
        <v>700</v>
      </c>
      <c r="B151" t="s" s="13">
        <v>589</v>
      </c>
      <c r="C151" t="s" s="13">
        <v>685</v>
      </c>
      <c r="D151" s="14">
        <v>3.95992324125297</v>
      </c>
      <c r="E151" t="s" s="13">
        <v>685</v>
      </c>
      <c r="F151" s="15"/>
      <c r="G151" s="15"/>
      <c r="H151" s="15"/>
    </row>
    <row r="152" ht="20.05" customHeight="1">
      <c r="A152" s="12">
        <v>707</v>
      </c>
      <c r="B152" t="s" s="13">
        <v>589</v>
      </c>
      <c r="C152" t="s" s="13">
        <v>691</v>
      </c>
      <c r="D152" s="14">
        <v>4.19409490484879</v>
      </c>
      <c r="E152" t="s" s="13">
        <v>691</v>
      </c>
      <c r="F152" s="15"/>
      <c r="G152" s="15"/>
      <c r="H152" s="15"/>
    </row>
    <row r="153" ht="20.05" customHeight="1">
      <c r="A153" s="12">
        <v>741</v>
      </c>
      <c r="B153" t="s" s="13">
        <v>589</v>
      </c>
      <c r="C153" t="s" s="13">
        <v>725</v>
      </c>
      <c r="D153" s="14">
        <v>2.64012275190856</v>
      </c>
      <c r="E153" t="s" s="13">
        <v>725</v>
      </c>
      <c r="F153" s="15"/>
      <c r="G153" s="15"/>
      <c r="H153" s="15"/>
    </row>
    <row r="154" ht="20.05" customHeight="1">
      <c r="A154" s="12">
        <v>765</v>
      </c>
      <c r="B154" t="s" s="13">
        <v>589</v>
      </c>
      <c r="C154" t="s" s="13">
        <v>749</v>
      </c>
      <c r="D154" s="14">
        <v>0.294938995567636</v>
      </c>
      <c r="E154" t="s" s="13">
        <v>749</v>
      </c>
      <c r="F154" s="15"/>
      <c r="G154" s="15"/>
      <c r="H154" s="15"/>
    </row>
    <row r="155" ht="20.05" customHeight="1">
      <c r="A155" s="12">
        <v>769</v>
      </c>
      <c r="B155" t="s" s="13">
        <v>589</v>
      </c>
      <c r="C155" t="s" s="13">
        <v>753</v>
      </c>
      <c r="D155" s="14">
        <v>0.502457745207058</v>
      </c>
      <c r="E155" t="s" s="13">
        <v>753</v>
      </c>
      <c r="F155" s="15"/>
      <c r="G155" s="15"/>
      <c r="H155" s="15"/>
    </row>
    <row r="156" ht="20.05" customHeight="1">
      <c r="A156" s="12">
        <v>771</v>
      </c>
      <c r="B156" t="s" s="13">
        <v>589</v>
      </c>
      <c r="C156" t="s" s="13">
        <v>755</v>
      </c>
      <c r="D156" s="14">
        <v>3.21125441538289</v>
      </c>
      <c r="E156" s="25"/>
      <c r="F156" s="15"/>
      <c r="G156" s="15"/>
      <c r="H156" s="15"/>
    </row>
    <row r="157" ht="20.05" customHeight="1">
      <c r="A157" s="12">
        <v>772</v>
      </c>
      <c r="B157" t="s" s="13">
        <v>589</v>
      </c>
      <c r="C157" t="s" s="13">
        <v>756</v>
      </c>
      <c r="D157" s="14">
        <v>0.575878439371694</v>
      </c>
      <c r="E157" t="s" s="13">
        <v>1950</v>
      </c>
      <c r="F157" s="15"/>
      <c r="G157" s="15"/>
      <c r="H157" s="15"/>
    </row>
    <row r="158" ht="20.05" customHeight="1">
      <c r="A158" s="12">
        <v>777</v>
      </c>
      <c r="B158" t="s" s="13">
        <v>589</v>
      </c>
      <c r="C158" t="s" s="13">
        <v>761</v>
      </c>
      <c r="D158" s="14">
        <v>6.45700814430387</v>
      </c>
      <c r="E158" s="15"/>
      <c r="F158" s="15"/>
      <c r="G158" s="15"/>
      <c r="H158" s="15"/>
    </row>
    <row r="159" ht="20.05" customHeight="1">
      <c r="A159" s="12">
        <v>778</v>
      </c>
      <c r="B159" t="s" s="13">
        <v>589</v>
      </c>
      <c r="C159" t="s" s="13">
        <v>762</v>
      </c>
      <c r="D159" s="14">
        <v>7.03520982564897</v>
      </c>
      <c r="E159" s="25"/>
      <c r="F159" s="15"/>
      <c r="G159" s="15"/>
      <c r="H159" s="15"/>
    </row>
    <row r="160" ht="20.05" customHeight="1">
      <c r="A160" s="12">
        <v>779</v>
      </c>
      <c r="B160" t="s" s="13">
        <v>589</v>
      </c>
      <c r="C160" t="s" s="13">
        <v>763</v>
      </c>
      <c r="D160" s="14">
        <v>7.79030341785626</v>
      </c>
      <c r="E160" s="25"/>
      <c r="F160" s="15"/>
      <c r="G160" s="15"/>
      <c r="H160" s="15"/>
    </row>
    <row r="161" ht="20.05" customHeight="1">
      <c r="A161" s="12">
        <v>780</v>
      </c>
      <c r="B161" t="s" s="13">
        <v>589</v>
      </c>
      <c r="C161" t="s" s="13">
        <v>764</v>
      </c>
      <c r="D161" s="14">
        <v>6.59015099720082</v>
      </c>
      <c r="E161" s="25"/>
      <c r="F161" s="15"/>
      <c r="G161" s="15"/>
      <c r="H161" s="15"/>
    </row>
    <row r="162" ht="20.05" customHeight="1">
      <c r="A162" s="12">
        <v>781</v>
      </c>
      <c r="B162" t="s" s="13">
        <v>589</v>
      </c>
      <c r="C162" t="s" s="13">
        <v>765</v>
      </c>
      <c r="D162" s="14">
        <v>5.13041050327014</v>
      </c>
      <c r="E162" s="25"/>
      <c r="F162" s="15"/>
      <c r="G162" s="15"/>
      <c r="H162" s="15"/>
    </row>
    <row r="163" ht="20.05" customHeight="1">
      <c r="A163" s="12">
        <v>782</v>
      </c>
      <c r="B163" t="s" s="13">
        <v>589</v>
      </c>
      <c r="C163" t="s" s="13">
        <v>766</v>
      </c>
      <c r="D163" s="14">
        <v>4.89525232443918</v>
      </c>
      <c r="E163" s="25"/>
      <c r="F163" s="15"/>
      <c r="G163" s="15"/>
      <c r="H163" s="15"/>
    </row>
    <row r="164" ht="20.05" customHeight="1">
      <c r="A164" s="12">
        <v>783</v>
      </c>
      <c r="B164" t="s" s="13">
        <v>589</v>
      </c>
      <c r="C164" t="s" s="13">
        <v>767</v>
      </c>
      <c r="D164" s="14">
        <v>5.88207684712398</v>
      </c>
      <c r="E164" t="s" s="28">
        <v>2349</v>
      </c>
      <c r="F164" s="15"/>
      <c r="G164" s="15"/>
      <c r="H164" s="15"/>
    </row>
    <row r="165" ht="20.05" customHeight="1">
      <c r="A165" s="12">
        <v>784</v>
      </c>
      <c r="B165" t="s" s="13">
        <v>589</v>
      </c>
      <c r="C165" t="s" s="13">
        <v>768</v>
      </c>
      <c r="D165" s="14">
        <v>4.71811996945244</v>
      </c>
      <c r="E165" t="s" s="13">
        <v>768</v>
      </c>
      <c r="F165" s="15"/>
      <c r="G165" s="15"/>
      <c r="H165" s="15"/>
    </row>
    <row r="166" ht="20.05" customHeight="1">
      <c r="A166" s="12">
        <v>786</v>
      </c>
      <c r="B166" t="s" s="13">
        <v>589</v>
      </c>
      <c r="C166" t="s" s="13">
        <v>770</v>
      </c>
      <c r="D166" s="14">
        <v>4.49412039131354</v>
      </c>
      <c r="E166" s="15"/>
      <c r="F166" s="15"/>
      <c r="G166" s="15"/>
      <c r="H166" s="15"/>
    </row>
    <row r="167" ht="20.05" customHeight="1">
      <c r="A167" s="12">
        <v>787</v>
      </c>
      <c r="B167" t="s" s="13">
        <v>589</v>
      </c>
      <c r="C167" t="s" s="13">
        <v>771</v>
      </c>
      <c r="D167" s="14">
        <v>2.68151929486675</v>
      </c>
      <c r="E167" s="25"/>
      <c r="F167" s="15"/>
      <c r="G167" s="15"/>
      <c r="H167" s="15"/>
    </row>
    <row r="168" ht="20.05" customHeight="1">
      <c r="A168" s="12">
        <v>788</v>
      </c>
      <c r="B168" t="s" s="13">
        <v>589</v>
      </c>
      <c r="C168" t="s" s="13">
        <v>772</v>
      </c>
      <c r="D168" s="14">
        <v>3.91583088609736</v>
      </c>
      <c r="E168" s="25"/>
      <c r="F168" s="15"/>
      <c r="G168" s="15"/>
      <c r="H168" s="15"/>
    </row>
    <row r="169" ht="20.05" customHeight="1">
      <c r="A169" s="12">
        <v>789</v>
      </c>
      <c r="B169" t="s" s="13">
        <v>589</v>
      </c>
      <c r="C169" t="s" s="13">
        <v>773</v>
      </c>
      <c r="D169" s="14">
        <v>0.25160019018164</v>
      </c>
      <c r="E169" t="s" s="13">
        <v>2410</v>
      </c>
      <c r="F169" s="15"/>
      <c r="G169" s="15"/>
      <c r="H169" s="15"/>
    </row>
    <row r="170" ht="20.05" customHeight="1">
      <c r="A170" s="12">
        <v>795</v>
      </c>
      <c r="B170" t="s" s="13">
        <v>589</v>
      </c>
      <c r="C170" t="s" s="13">
        <v>779</v>
      </c>
      <c r="D170" s="14">
        <v>0.183742784899412</v>
      </c>
      <c r="E170" s="15"/>
      <c r="F170" s="15"/>
      <c r="G170" s="15"/>
      <c r="H170" s="15"/>
    </row>
    <row r="171" ht="20.05" customHeight="1">
      <c r="A171" s="12">
        <v>797</v>
      </c>
      <c r="B171" t="s" s="13">
        <v>781</v>
      </c>
      <c r="C171" t="s" s="13">
        <v>782</v>
      </c>
      <c r="D171" s="14">
        <v>0.294938995567636</v>
      </c>
      <c r="E171" s="25"/>
      <c r="F171" s="15"/>
      <c r="G171" s="15"/>
      <c r="H171" s="15"/>
    </row>
    <row r="172" ht="20.05" customHeight="1">
      <c r="A172" s="12">
        <v>807</v>
      </c>
      <c r="B172" t="s" s="13">
        <v>785</v>
      </c>
      <c r="C172" t="s" s="13">
        <v>793</v>
      </c>
      <c r="D172" s="14">
        <v>3.55655939462013</v>
      </c>
      <c r="E172" s="25"/>
      <c r="F172" s="15"/>
      <c r="G172" s="15"/>
      <c r="H172" s="15"/>
    </row>
    <row r="173" ht="20.05" customHeight="1">
      <c r="A173" s="12">
        <v>808</v>
      </c>
      <c r="B173" t="s" s="13">
        <v>785</v>
      </c>
      <c r="C173" t="s" s="13">
        <v>794</v>
      </c>
      <c r="D173" s="14">
        <v>2.41936809518458</v>
      </c>
      <c r="E173" t="s" s="13">
        <v>2273</v>
      </c>
      <c r="F173" s="15"/>
      <c r="G173" s="15"/>
      <c r="H173" s="15"/>
    </row>
    <row r="174" ht="20.05" customHeight="1">
      <c r="A174" s="12">
        <v>814</v>
      </c>
      <c r="B174" t="s" s="13">
        <v>785</v>
      </c>
      <c r="C174" t="s" s="13">
        <v>800</v>
      </c>
      <c r="D174" s="14">
        <v>0.876074710017075</v>
      </c>
      <c r="E174" t="s" s="13">
        <v>800</v>
      </c>
      <c r="F174" s="15"/>
      <c r="G174" s="15"/>
      <c r="H174" s="15"/>
    </row>
    <row r="175" ht="20.05" customHeight="1">
      <c r="A175" s="12">
        <v>825</v>
      </c>
      <c r="B175" t="s" s="13">
        <v>785</v>
      </c>
      <c r="C175" t="s" s="13">
        <v>811</v>
      </c>
      <c r="D175" s="14">
        <v>2.24443439974935</v>
      </c>
      <c r="E175" t="s" s="13">
        <v>811</v>
      </c>
      <c r="F175" s="15"/>
      <c r="G175" s="15"/>
      <c r="H175" s="15"/>
    </row>
    <row r="176" ht="20.05" customHeight="1">
      <c r="A176" s="12">
        <v>829</v>
      </c>
      <c r="B176" t="s" s="13">
        <v>785</v>
      </c>
      <c r="C176" t="s" s="13">
        <v>815</v>
      </c>
      <c r="D176" s="14">
        <v>4.11542541765904</v>
      </c>
      <c r="E176" t="s" s="13">
        <v>815</v>
      </c>
      <c r="F176" s="15"/>
      <c r="G176" s="15"/>
      <c r="H176" s="15"/>
    </row>
    <row r="177" ht="20.05" customHeight="1">
      <c r="A177" s="12">
        <v>830</v>
      </c>
      <c r="B177" t="s" s="13">
        <v>785</v>
      </c>
      <c r="C177" t="s" s="13">
        <v>816</v>
      </c>
      <c r="D177" s="14">
        <v>0.294938995567636</v>
      </c>
      <c r="E177" t="s" s="13">
        <v>816</v>
      </c>
      <c r="F177" s="15"/>
      <c r="G177" s="15"/>
      <c r="H177" s="15"/>
    </row>
    <row r="178" ht="20.05" customHeight="1">
      <c r="A178" s="12">
        <v>834</v>
      </c>
      <c r="B178" t="s" s="13">
        <v>785</v>
      </c>
      <c r="C178" t="s" s="13">
        <v>820</v>
      </c>
      <c r="D178" s="14">
        <v>5.19943755064485</v>
      </c>
      <c r="E178" t="s" s="13">
        <v>820</v>
      </c>
      <c r="F178" s="15"/>
      <c r="G178" s="15"/>
      <c r="H178" s="15"/>
    </row>
    <row r="179" ht="20.05" customHeight="1">
      <c r="A179" s="12">
        <v>836</v>
      </c>
      <c r="B179" t="s" s="13">
        <v>785</v>
      </c>
      <c r="C179" t="s" s="13">
        <v>822</v>
      </c>
      <c r="D179" s="14">
        <v>0.420708379065619</v>
      </c>
      <c r="E179" t="s" s="13">
        <v>822</v>
      </c>
      <c r="F179" s="15"/>
      <c r="G179" s="15"/>
      <c r="H179" s="15"/>
    </row>
    <row r="180" ht="20.05" customHeight="1">
      <c r="A180" s="12">
        <v>838</v>
      </c>
      <c r="B180" t="s" s="13">
        <v>785</v>
      </c>
      <c r="C180" t="s" s="13">
        <v>824</v>
      </c>
      <c r="D180" s="14">
        <v>4.28070096396267</v>
      </c>
      <c r="E180" t="s" s="13">
        <v>824</v>
      </c>
      <c r="F180" s="15"/>
      <c r="G180" s="15"/>
      <c r="H180" s="15"/>
    </row>
    <row r="181" ht="20.05" customHeight="1">
      <c r="A181" s="12">
        <v>841</v>
      </c>
      <c r="B181" t="s" s="13">
        <v>785</v>
      </c>
      <c r="C181" t="s" s="13">
        <v>827</v>
      </c>
      <c r="D181" s="14">
        <v>1.05222558198252</v>
      </c>
      <c r="E181" t="s" s="13">
        <v>827</v>
      </c>
      <c r="F181" s="15"/>
      <c r="G181" s="15"/>
      <c r="H181" s="15"/>
    </row>
    <row r="182" ht="20.05" customHeight="1">
      <c r="A182" s="12">
        <v>870</v>
      </c>
      <c r="B182" t="s" s="13">
        <v>785</v>
      </c>
      <c r="C182" t="s" s="13">
        <v>852</v>
      </c>
      <c r="D182" s="14">
        <v>4.47814486379139</v>
      </c>
      <c r="E182" t="s" s="13">
        <v>852</v>
      </c>
      <c r="F182" s="15"/>
      <c r="G182" s="15"/>
      <c r="H182" s="15"/>
    </row>
    <row r="183" ht="20.05" customHeight="1">
      <c r="A183" s="12">
        <v>873</v>
      </c>
      <c r="B183" t="s" s="13">
        <v>785</v>
      </c>
      <c r="C183" t="s" s="13">
        <v>855</v>
      </c>
      <c r="D183" s="14">
        <v>1.48910195210798</v>
      </c>
      <c r="E183" t="s" s="13">
        <v>855</v>
      </c>
      <c r="F183" s="15"/>
      <c r="G183" s="15"/>
      <c r="H183" s="15"/>
    </row>
    <row r="184" ht="20.05" customHeight="1">
      <c r="A184" s="12">
        <v>877</v>
      </c>
      <c r="B184" t="s" s="13">
        <v>785</v>
      </c>
      <c r="C184" t="s" s="13">
        <v>859</v>
      </c>
      <c r="D184" s="14">
        <v>4.6713219664419</v>
      </c>
      <c r="E184" s="25"/>
      <c r="F184" s="15"/>
      <c r="G184" s="15"/>
      <c r="H184" s="15"/>
    </row>
    <row r="185" ht="20.05" customHeight="1">
      <c r="A185" s="12">
        <v>878</v>
      </c>
      <c r="B185" t="s" s="13">
        <v>785</v>
      </c>
      <c r="C185" t="s" s="13">
        <v>860</v>
      </c>
      <c r="D185" s="14">
        <v>3.37468525932913</v>
      </c>
      <c r="E185" t="s" s="13">
        <v>2076</v>
      </c>
      <c r="F185" s="15"/>
      <c r="G185" s="15"/>
      <c r="H185" s="15"/>
    </row>
    <row r="186" ht="20.05" customHeight="1">
      <c r="A186" s="12">
        <v>880</v>
      </c>
      <c r="B186" t="s" s="13">
        <v>785</v>
      </c>
      <c r="C186" t="s" s="13">
        <v>862</v>
      </c>
      <c r="D186" s="14">
        <v>5.16197009815733</v>
      </c>
      <c r="E186" t="s" s="13">
        <v>862</v>
      </c>
      <c r="F186" s="15"/>
      <c r="G186" s="15"/>
      <c r="H186" s="15"/>
    </row>
    <row r="187" ht="20.05" customHeight="1">
      <c r="A187" s="12">
        <v>882</v>
      </c>
      <c r="B187" t="s" s="13">
        <v>785</v>
      </c>
      <c r="C187" t="s" s="13">
        <v>864</v>
      </c>
      <c r="D187" s="14">
        <v>1.01768303646769</v>
      </c>
      <c r="E187" t="s" s="13">
        <v>864</v>
      </c>
      <c r="F187" s="15"/>
      <c r="G187" s="15"/>
      <c r="H187" s="15"/>
    </row>
    <row r="188" ht="20.05" customHeight="1">
      <c r="A188" s="12">
        <v>887</v>
      </c>
      <c r="B188" t="s" s="13">
        <v>785</v>
      </c>
      <c r="C188" t="s" s="13">
        <v>869</v>
      </c>
      <c r="D188" s="14">
        <v>0.552225581982515</v>
      </c>
      <c r="E188" t="s" s="13">
        <v>869</v>
      </c>
      <c r="F188" s="15"/>
      <c r="G188" s="15"/>
      <c r="H188" s="15"/>
    </row>
    <row r="189" ht="20.05" customHeight="1">
      <c r="A189" s="12">
        <v>889</v>
      </c>
      <c r="B189" t="s" s="13">
        <v>785</v>
      </c>
      <c r="C189" t="s" s="13">
        <v>871</v>
      </c>
      <c r="D189" s="14">
        <v>2.77615507511394</v>
      </c>
      <c r="E189" t="s" s="13">
        <v>871</v>
      </c>
      <c r="F189" s="15"/>
      <c r="G189" s="15"/>
      <c r="H189" s="15"/>
    </row>
    <row r="190" ht="20.05" customHeight="1">
      <c r="A190" s="12">
        <v>892</v>
      </c>
      <c r="B190" t="s" s="13">
        <v>785</v>
      </c>
      <c r="C190" t="s" s="13">
        <v>874</v>
      </c>
      <c r="D190" s="14">
        <v>0.69782590053581</v>
      </c>
      <c r="E190" t="s" s="13">
        <v>874</v>
      </c>
      <c r="F190" s="15"/>
      <c r="G190" s="15"/>
      <c r="H190" s="15"/>
    </row>
    <row r="191" ht="20.05" customHeight="1">
      <c r="A191" s="12">
        <v>898</v>
      </c>
      <c r="B191" t="s" s="13">
        <v>785</v>
      </c>
      <c r="C191" t="s" s="13">
        <v>880</v>
      </c>
      <c r="D191" s="14">
        <v>1.07081698189671</v>
      </c>
      <c r="E191" t="s" s="13">
        <v>880</v>
      </c>
      <c r="F191" s="15"/>
      <c r="G191" s="15"/>
      <c r="H191" s="15"/>
    </row>
    <row r="192" ht="20.05" customHeight="1">
      <c r="A192" s="12">
        <v>900</v>
      </c>
      <c r="B192" t="s" s="13">
        <v>785</v>
      </c>
      <c r="C192" t="s" s="13">
        <v>882</v>
      </c>
      <c r="D192" s="14">
        <v>6.25615128418977</v>
      </c>
      <c r="E192" s="25"/>
      <c r="F192" s="15"/>
      <c r="G192" s="15"/>
      <c r="H192" s="15"/>
    </row>
    <row r="193" ht="20.05" customHeight="1">
      <c r="A193" s="12">
        <v>901</v>
      </c>
      <c r="B193" t="s" s="13">
        <v>785</v>
      </c>
      <c r="C193" t="s" s="13">
        <v>883</v>
      </c>
      <c r="D193" s="14">
        <v>3.60692654394055</v>
      </c>
      <c r="E193" t="s" s="13">
        <v>2411</v>
      </c>
      <c r="F193" s="15"/>
      <c r="G193" s="15"/>
      <c r="H193" s="15"/>
    </row>
    <row r="194" ht="20.05" customHeight="1">
      <c r="A194" s="12">
        <v>903</v>
      </c>
      <c r="B194" t="s" s="13">
        <v>785</v>
      </c>
      <c r="C194" t="s" s="13">
        <v>885</v>
      </c>
      <c r="D194" s="14">
        <v>1.72274404090005</v>
      </c>
      <c r="E194" t="s" s="13">
        <v>885</v>
      </c>
      <c r="F194" s="15"/>
      <c r="G194" s="15"/>
      <c r="H194" s="15"/>
    </row>
    <row r="195" ht="20.05" customHeight="1">
      <c r="A195" s="12">
        <v>907</v>
      </c>
      <c r="B195" t="s" s="13">
        <v>785</v>
      </c>
      <c r="C195" t="s" s="13">
        <v>889</v>
      </c>
      <c r="D195" s="14">
        <v>1.84372138475753</v>
      </c>
      <c r="E195" t="s" s="13">
        <v>889</v>
      </c>
      <c r="F195" s="15"/>
      <c r="G195" s="15"/>
      <c r="H195" s="15"/>
    </row>
    <row r="196" ht="20.05" customHeight="1">
      <c r="A196" s="12">
        <v>911</v>
      </c>
      <c r="B196" t="s" s="13">
        <v>785</v>
      </c>
      <c r="C196" t="s" s="13">
        <v>893</v>
      </c>
      <c r="D196" s="14">
        <v>0.547780427427058</v>
      </c>
      <c r="E196" t="s" s="13">
        <v>893</v>
      </c>
      <c r="F196" s="15"/>
      <c r="G196" s="15"/>
      <c r="H196" s="15"/>
    </row>
    <row r="197" ht="20.05" customHeight="1">
      <c r="A197" s="12">
        <v>913</v>
      </c>
      <c r="B197" t="s" s="13">
        <v>785</v>
      </c>
      <c r="C197" t="s" s="13">
        <v>895</v>
      </c>
      <c r="D197" s="14">
        <v>0.8912615345388341</v>
      </c>
      <c r="E197" t="s" s="13">
        <v>895</v>
      </c>
      <c r="F197" s="15"/>
      <c r="G197" s="15"/>
      <c r="H197" s="15"/>
    </row>
    <row r="198" ht="20.05" customHeight="1">
      <c r="A198" s="12">
        <v>915</v>
      </c>
      <c r="B198" t="s" s="13">
        <v>785</v>
      </c>
      <c r="C198" t="s" s="13">
        <v>897</v>
      </c>
      <c r="D198" s="14">
        <v>5.557094518918</v>
      </c>
      <c r="E198" s="15"/>
      <c r="F198" s="15"/>
      <c r="G198" s="15"/>
      <c r="H198" s="15"/>
    </row>
    <row r="199" ht="20.05" customHeight="1">
      <c r="A199" s="12">
        <v>916</v>
      </c>
      <c r="B199" t="s" s="13">
        <v>785</v>
      </c>
      <c r="C199" t="s" s="13">
        <v>898</v>
      </c>
      <c r="D199" s="14">
        <v>5.03028404725088</v>
      </c>
      <c r="E199" s="15"/>
      <c r="F199" s="15"/>
      <c r="G199" s="15"/>
      <c r="H199" s="15"/>
    </row>
    <row r="200" ht="20.05" customHeight="1">
      <c r="A200" s="12">
        <v>917</v>
      </c>
      <c r="B200" t="s" s="13">
        <v>785</v>
      </c>
      <c r="C200" t="s" s="13">
        <v>899</v>
      </c>
      <c r="D200" s="14">
        <v>3.81219529948988</v>
      </c>
      <c r="E200" s="25"/>
      <c r="F200" s="15"/>
      <c r="G200" s="15"/>
      <c r="H200" s="15"/>
    </row>
    <row r="201" ht="20.05" customHeight="1">
      <c r="A201" s="12">
        <v>918</v>
      </c>
      <c r="B201" t="s" s="13">
        <v>785</v>
      </c>
      <c r="C201" t="s" s="13">
        <v>900</v>
      </c>
      <c r="D201" s="14">
        <v>4.88481288640824</v>
      </c>
      <c r="E201" s="25"/>
      <c r="F201" s="15"/>
      <c r="G201" s="15"/>
      <c r="H201" s="15"/>
    </row>
    <row r="202" ht="20.05" customHeight="1">
      <c r="A202" s="12">
        <v>919</v>
      </c>
      <c r="B202" t="s" s="13">
        <v>785</v>
      </c>
      <c r="C202" t="s" s="13">
        <v>901</v>
      </c>
      <c r="D202" s="14">
        <v>5.06607933304637</v>
      </c>
      <c r="E202" s="25"/>
      <c r="F202" s="15"/>
      <c r="G202" s="15"/>
      <c r="H202" s="15"/>
    </row>
    <row r="203" ht="20.05" customHeight="1">
      <c r="A203" s="12">
        <v>920</v>
      </c>
      <c r="B203" t="s" s="13">
        <v>785</v>
      </c>
      <c r="C203" t="s" s="13">
        <v>902</v>
      </c>
      <c r="D203" s="14">
        <v>2.9575869612921</v>
      </c>
      <c r="E203" s="25"/>
      <c r="F203" s="15"/>
      <c r="G203" s="15"/>
      <c r="H203" s="15"/>
    </row>
    <row r="204" ht="20.05" customHeight="1">
      <c r="A204" s="12">
        <v>921</v>
      </c>
      <c r="B204" t="s" s="13">
        <v>785</v>
      </c>
      <c r="C204" t="s" s="13">
        <v>903</v>
      </c>
      <c r="D204" s="14">
        <v>3.51277123471183</v>
      </c>
      <c r="E204" t="s" s="28">
        <v>2355</v>
      </c>
      <c r="F204" s="15"/>
      <c r="G204" s="15"/>
      <c r="H204" s="15"/>
    </row>
    <row r="205" ht="20.05" customHeight="1">
      <c r="A205" s="12">
        <v>922</v>
      </c>
      <c r="B205" t="s" s="13">
        <v>785</v>
      </c>
      <c r="C205" t="s" s="13">
        <v>904</v>
      </c>
      <c r="D205" s="14">
        <v>4.15402862002403</v>
      </c>
      <c r="E205" s="25"/>
      <c r="F205" s="15"/>
      <c r="G205" s="15"/>
      <c r="H205" s="15"/>
    </row>
    <row r="206" ht="20.05" customHeight="1">
      <c r="A206" s="12">
        <v>923</v>
      </c>
      <c r="B206" t="s" s="13">
        <v>785</v>
      </c>
      <c r="C206" t="s" s="13">
        <v>905</v>
      </c>
      <c r="D206" s="14">
        <v>0.811912661529305</v>
      </c>
      <c r="E206" t="s" s="13">
        <v>2412</v>
      </c>
      <c r="F206" s="15"/>
      <c r="G206" s="15"/>
      <c r="H206" s="15"/>
    </row>
    <row r="207" ht="20.05" customHeight="1">
      <c r="A207" s="12">
        <v>934</v>
      </c>
      <c r="B207" t="s" s="13">
        <v>785</v>
      </c>
      <c r="C207" t="s" s="13">
        <v>916</v>
      </c>
      <c r="D207" s="14">
        <v>3.89760001966752</v>
      </c>
      <c r="E207" s="25"/>
      <c r="F207" s="15"/>
      <c r="G207" s="15"/>
      <c r="H207" s="15"/>
    </row>
    <row r="208" ht="20.05" customHeight="1">
      <c r="A208" s="12">
        <v>935</v>
      </c>
      <c r="B208" t="s" s="13">
        <v>785</v>
      </c>
      <c r="C208" t="s" s="13">
        <v>917</v>
      </c>
      <c r="D208" s="14">
        <v>1.99074591591349</v>
      </c>
      <c r="E208" t="s" s="13">
        <v>2413</v>
      </c>
      <c r="F208" s="15"/>
      <c r="G208" s="15"/>
      <c r="H208" s="15"/>
    </row>
    <row r="209" ht="20.05" customHeight="1">
      <c r="A209" s="12">
        <v>940</v>
      </c>
      <c r="B209" t="s" s="13">
        <v>785</v>
      </c>
      <c r="C209" t="s" s="13">
        <v>922</v>
      </c>
      <c r="D209" s="14">
        <v>3.29162315848428</v>
      </c>
      <c r="E209" s="25"/>
      <c r="F209" s="15"/>
      <c r="G209" s="15"/>
      <c r="H209" s="15"/>
    </row>
    <row r="210" ht="20.05" customHeight="1">
      <c r="A210" s="12">
        <v>941</v>
      </c>
      <c r="B210" t="s" s="13">
        <v>785</v>
      </c>
      <c r="C210" t="s" s="13">
        <v>923</v>
      </c>
      <c r="D210" s="14">
        <v>4.35187229092208</v>
      </c>
      <c r="E210" t="s" s="13">
        <v>2414</v>
      </c>
      <c r="F210" s="15"/>
      <c r="G210" s="15"/>
      <c r="H210" s="15"/>
    </row>
    <row r="211" ht="20.05" customHeight="1">
      <c r="A211" s="12">
        <v>956</v>
      </c>
      <c r="B211" t="s" s="13">
        <v>785</v>
      </c>
      <c r="C211" t="s" s="13">
        <v>938</v>
      </c>
      <c r="D211" s="14">
        <v>0.0522255819825155</v>
      </c>
      <c r="E211" t="s" s="13">
        <v>938</v>
      </c>
      <c r="F211" s="15"/>
      <c r="G211" s="15"/>
      <c r="H211" s="15"/>
    </row>
    <row r="212" ht="20.05" customHeight="1">
      <c r="A212" s="12">
        <v>961</v>
      </c>
      <c r="B212" t="s" s="13">
        <v>785</v>
      </c>
      <c r="C212" t="s" s="13">
        <v>943</v>
      </c>
      <c r="D212" s="14">
        <v>1.58413017171636</v>
      </c>
      <c r="E212" t="s" s="13">
        <v>943</v>
      </c>
      <c r="F212" s="15"/>
      <c r="G212" s="15"/>
      <c r="H212" s="15"/>
    </row>
    <row r="213" ht="20.05" customHeight="1">
      <c r="A213" s="12">
        <v>974</v>
      </c>
      <c r="B213" t="s" s="13">
        <v>785</v>
      </c>
      <c r="C213" t="s" s="13">
        <v>956</v>
      </c>
      <c r="D213" s="14">
        <v>0.420708379065619</v>
      </c>
      <c r="E213" t="s" s="13">
        <v>956</v>
      </c>
      <c r="F213" s="15"/>
      <c r="G213" s="15"/>
      <c r="H213" s="15"/>
    </row>
    <row r="214" ht="20.05" customHeight="1">
      <c r="A214" s="12">
        <v>978</v>
      </c>
      <c r="B214" t="s" s="13">
        <v>785</v>
      </c>
      <c r="C214" t="s" s="13">
        <v>960</v>
      </c>
      <c r="D214" s="14">
        <v>0.259744331621937</v>
      </c>
      <c r="E214" t="s" s="13">
        <v>960</v>
      </c>
      <c r="F214" s="15"/>
      <c r="G214" s="15"/>
      <c r="H214" s="15"/>
    </row>
    <row r="215" ht="20.05" customHeight="1">
      <c r="A215" s="12">
        <v>980</v>
      </c>
      <c r="B215" t="s" s="13">
        <v>785</v>
      </c>
      <c r="C215" t="s" s="13">
        <v>962</v>
      </c>
      <c r="D215" s="14">
        <v>1.43289000538679</v>
      </c>
      <c r="E215" t="s" s="13">
        <v>962</v>
      </c>
      <c r="F215" s="15"/>
      <c r="G215" s="15"/>
      <c r="H215" s="15"/>
    </row>
    <row r="216" ht="20.05" customHeight="1">
      <c r="A216" s="12">
        <v>982</v>
      </c>
      <c r="B216" t="s" s="13">
        <v>785</v>
      </c>
      <c r="C216" t="s" s="13">
        <v>964</v>
      </c>
      <c r="D216" s="14">
        <v>2.20891785487889</v>
      </c>
      <c r="E216" t="s" s="13">
        <v>964</v>
      </c>
      <c r="F216" s="15"/>
      <c r="G216" s="15"/>
      <c r="H216" s="15"/>
    </row>
    <row r="217" ht="20.05" customHeight="1">
      <c r="A217" s="12">
        <v>984</v>
      </c>
      <c r="B217" t="s" s="13">
        <v>785</v>
      </c>
      <c r="C217" t="s" s="13">
        <v>966</v>
      </c>
      <c r="D217" s="14">
        <v>3.38480864120227</v>
      </c>
      <c r="E217" s="25"/>
      <c r="F217" s="15"/>
      <c r="G217" s="15"/>
      <c r="H217" s="15"/>
    </row>
    <row r="218" ht="20.05" customHeight="1">
      <c r="A218" s="12">
        <v>985</v>
      </c>
      <c r="B218" t="s" s="13">
        <v>785</v>
      </c>
      <c r="C218" t="s" s="13">
        <v>967</v>
      </c>
      <c r="D218" s="14">
        <v>0.552225581982515</v>
      </c>
      <c r="E218" s="25"/>
      <c r="F218" s="15"/>
      <c r="G218" s="15"/>
      <c r="H218" s="15"/>
    </row>
    <row r="219" ht="20.05" customHeight="1">
      <c r="A219" s="12">
        <v>986</v>
      </c>
      <c r="B219" t="s" s="13">
        <v>785</v>
      </c>
      <c r="C219" t="s" s="13">
        <v>968</v>
      </c>
      <c r="D219" s="14">
        <v>2.22993195073164</v>
      </c>
      <c r="E219" t="s" s="13">
        <v>2415</v>
      </c>
      <c r="F219" s="15"/>
      <c r="G219" s="15"/>
      <c r="H219" s="15"/>
    </row>
    <row r="220" ht="20.05" customHeight="1">
      <c r="A220" s="12">
        <v>988</v>
      </c>
      <c r="B220" t="s" s="13">
        <v>785</v>
      </c>
      <c r="C220" t="s" s="13">
        <v>970</v>
      </c>
      <c r="D220" s="14">
        <v>1.17973100225272</v>
      </c>
      <c r="E220" s="25"/>
      <c r="F220" s="15"/>
      <c r="G220" s="15"/>
      <c r="H220" s="15"/>
    </row>
    <row r="221" ht="20.05" customHeight="1">
      <c r="A221" s="12">
        <v>989</v>
      </c>
      <c r="B221" t="s" s="13">
        <v>785</v>
      </c>
      <c r="C221" t="s" s="13">
        <v>971</v>
      </c>
      <c r="D221" s="14">
        <v>0.418479339611777</v>
      </c>
      <c r="E221" s="25"/>
      <c r="F221" s="15"/>
      <c r="G221" s="15"/>
      <c r="H221" s="15"/>
    </row>
    <row r="222" ht="20.05" customHeight="1">
      <c r="A222" s="12">
        <v>990</v>
      </c>
      <c r="B222" t="s" s="13">
        <v>785</v>
      </c>
      <c r="C222" t="s" s="13">
        <v>972</v>
      </c>
      <c r="D222" s="14">
        <v>0.401797504698298</v>
      </c>
      <c r="E222" s="25"/>
      <c r="F222" s="15"/>
      <c r="G222" s="15"/>
      <c r="H222" s="15"/>
    </row>
    <row r="223" ht="20.05" customHeight="1">
      <c r="A223" s="12">
        <v>991</v>
      </c>
      <c r="B223" t="s" s="13">
        <v>785</v>
      </c>
      <c r="C223" t="s" s="13">
        <v>973</v>
      </c>
      <c r="D223" s="14">
        <v>0.449000143248802</v>
      </c>
      <c r="E223" t="s" s="13">
        <v>2416</v>
      </c>
      <c r="F223" s="15"/>
      <c r="G223" s="15"/>
      <c r="H223" s="15"/>
    </row>
    <row r="224" ht="20.05" customHeight="1">
      <c r="A224" s="12">
        <v>993</v>
      </c>
      <c r="B224" t="s" s="13">
        <v>785</v>
      </c>
      <c r="C224" t="s" s="13">
        <v>975</v>
      </c>
      <c r="D224" s="14">
        <v>0.644969450010484</v>
      </c>
      <c r="E224" t="s" s="13">
        <v>975</v>
      </c>
      <c r="F224" s="15"/>
      <c r="G224" s="15"/>
      <c r="H224" s="15"/>
    </row>
    <row r="225" ht="20.05" customHeight="1">
      <c r="A225" s="12">
        <v>995</v>
      </c>
      <c r="B225" t="s" s="13">
        <v>785</v>
      </c>
      <c r="C225" t="s" s="13">
        <v>977</v>
      </c>
      <c r="D225" s="14">
        <v>6.46840761058934</v>
      </c>
      <c r="E225" t="s" s="13">
        <v>977</v>
      </c>
      <c r="F225" s="15"/>
      <c r="G225" s="15"/>
      <c r="H225" s="15"/>
    </row>
    <row r="226" ht="20.05" customHeight="1">
      <c r="A226" s="12">
        <v>1001</v>
      </c>
      <c r="B226" t="s" s="13">
        <v>983</v>
      </c>
      <c r="C226" t="s" s="13">
        <v>984</v>
      </c>
      <c r="D226" s="14">
        <v>0.0522255819825155</v>
      </c>
      <c r="E226" s="25"/>
      <c r="F226" s="15"/>
      <c r="G226" s="15"/>
      <c r="H226" s="15"/>
    </row>
    <row r="227" ht="20.05" customHeight="1">
      <c r="A227" s="12">
        <v>1002</v>
      </c>
      <c r="B227" t="s" s="13">
        <v>983</v>
      </c>
      <c r="C227" t="s" s="13">
        <v>985</v>
      </c>
      <c r="D227" s="14">
        <v>0.420708379065619</v>
      </c>
      <c r="E227" s="25"/>
      <c r="F227" s="15"/>
      <c r="G227" s="15"/>
      <c r="H227" s="15"/>
    </row>
    <row r="228" ht="20.05" customHeight="1">
      <c r="A228" s="12">
        <v>1004</v>
      </c>
      <c r="B228" t="s" s="13">
        <v>983</v>
      </c>
      <c r="C228" t="s" s="13">
        <v>987</v>
      </c>
      <c r="D228" s="14">
        <v>2.8080519938974</v>
      </c>
      <c r="E228" s="25"/>
      <c r="F228" s="15"/>
      <c r="G228" s="15"/>
      <c r="H228" s="15"/>
    </row>
    <row r="229" ht="20.05" customHeight="1">
      <c r="A229" s="12">
        <v>1018</v>
      </c>
      <c r="B229" t="s" s="13">
        <v>988</v>
      </c>
      <c r="C229" t="s" s="13">
        <v>1002</v>
      </c>
      <c r="D229" s="14">
        <v>0.360561262206763</v>
      </c>
      <c r="E229" s="25"/>
      <c r="F229" s="15"/>
      <c r="G229" s="15"/>
      <c r="H229" s="15"/>
    </row>
    <row r="230" ht="20.05" customHeight="1">
      <c r="A230" s="12">
        <v>1019</v>
      </c>
      <c r="B230" t="s" s="13">
        <v>988</v>
      </c>
      <c r="C230" t="s" s="13">
        <v>1003</v>
      </c>
      <c r="D230" s="14">
        <v>5.03302697481407</v>
      </c>
      <c r="E230" s="25"/>
      <c r="F230" s="15"/>
      <c r="G230" s="15"/>
      <c r="H230" s="15"/>
    </row>
    <row r="231" ht="20.05" customHeight="1">
      <c r="A231" s="12">
        <v>1020</v>
      </c>
      <c r="B231" t="s" s="13">
        <v>988</v>
      </c>
      <c r="C231" t="s" s="13">
        <v>1004</v>
      </c>
      <c r="D231" s="14">
        <v>6.40613761046714</v>
      </c>
      <c r="E231" t="s" s="13">
        <v>2417</v>
      </c>
      <c r="F231" s="15"/>
      <c r="G231" s="15"/>
      <c r="H231" s="15"/>
    </row>
    <row r="232" ht="20.05" customHeight="1">
      <c r="A232" s="12">
        <v>1026</v>
      </c>
      <c r="B232" t="s" s="13">
        <v>988</v>
      </c>
      <c r="C232" t="s" s="13">
        <v>1010</v>
      </c>
      <c r="D232" s="14">
        <v>1.50307296701019</v>
      </c>
      <c r="E232" t="s" s="13">
        <v>1010</v>
      </c>
      <c r="F232" s="15"/>
      <c r="G232" s="15"/>
      <c r="H232" s="15"/>
    </row>
    <row r="233" ht="20.05" customHeight="1">
      <c r="A233" s="12">
        <v>1029</v>
      </c>
      <c r="B233" t="s" s="13">
        <v>988</v>
      </c>
      <c r="C233" t="s" s="13">
        <v>1013</v>
      </c>
      <c r="D233" s="14">
        <v>0.294938995567636</v>
      </c>
      <c r="E233" t="s" s="13">
        <v>1013</v>
      </c>
      <c r="F233" s="15"/>
      <c r="G233" s="15"/>
      <c r="H233" s="15"/>
    </row>
    <row r="234" ht="20.05" customHeight="1">
      <c r="A234" s="12">
        <v>1033</v>
      </c>
      <c r="B234" t="s" s="13">
        <v>988</v>
      </c>
      <c r="C234" t="s" s="13">
        <v>1017</v>
      </c>
      <c r="D234" s="14">
        <v>1.78158320246856</v>
      </c>
      <c r="E234" t="s" s="13">
        <v>1017</v>
      </c>
      <c r="F234" s="15"/>
      <c r="G234" s="15"/>
      <c r="H234" s="15"/>
    </row>
    <row r="235" ht="20.05" customHeight="1">
      <c r="A235" s="12">
        <v>1039</v>
      </c>
      <c r="B235" t="s" s="13">
        <v>988</v>
      </c>
      <c r="C235" t="s" s="13">
        <v>1023</v>
      </c>
      <c r="D235" s="14">
        <v>1.91409245091755</v>
      </c>
      <c r="E235" s="25"/>
      <c r="F235" s="15"/>
      <c r="G235" s="15"/>
      <c r="H235" s="15"/>
    </row>
    <row r="236" ht="20.05" customHeight="1">
      <c r="A236" s="12">
        <v>1040</v>
      </c>
      <c r="B236" t="s" s="13">
        <v>988</v>
      </c>
      <c r="C236" t="s" s="13">
        <v>1024</v>
      </c>
      <c r="D236" s="14">
        <v>3.24511587363947</v>
      </c>
      <c r="E236" t="s" s="13">
        <v>2359</v>
      </c>
      <c r="F236" s="15"/>
      <c r="G236" s="15"/>
      <c r="H236" s="15"/>
    </row>
    <row r="237" ht="20.05" customHeight="1">
      <c r="A237" s="12">
        <v>1043</v>
      </c>
      <c r="B237" t="s" s="13">
        <v>988</v>
      </c>
      <c r="C237" t="s" s="13">
        <v>1027</v>
      </c>
      <c r="D237" s="14">
        <v>1.51496609344237</v>
      </c>
      <c r="E237" s="15"/>
      <c r="F237" s="15"/>
      <c r="G237" s="15"/>
      <c r="H237" s="15"/>
    </row>
    <row r="238" ht="20.05" customHeight="1">
      <c r="A238" s="12">
        <v>1044</v>
      </c>
      <c r="B238" t="s" s="13">
        <v>988</v>
      </c>
      <c r="C238" t="s" s="13">
        <v>1028</v>
      </c>
      <c r="D238" s="14">
        <v>5.62933460654295</v>
      </c>
      <c r="E238" s="25"/>
      <c r="F238" s="15"/>
      <c r="G238" s="15"/>
      <c r="H238" s="15"/>
    </row>
    <row r="239" ht="20.05" customHeight="1">
      <c r="A239" s="12">
        <v>1045</v>
      </c>
      <c r="B239" t="s" s="13">
        <v>988</v>
      </c>
      <c r="C239" t="s" s="13">
        <v>1029</v>
      </c>
      <c r="D239" s="14">
        <v>1.10445116396503</v>
      </c>
      <c r="E239" t="s" s="13">
        <v>2418</v>
      </c>
      <c r="F239" s="15"/>
      <c r="G239" s="15"/>
      <c r="H239" s="15"/>
    </row>
    <row r="240" ht="20.05" customHeight="1">
      <c r="A240" s="12">
        <v>1048</v>
      </c>
      <c r="B240" t="s" s="13">
        <v>988</v>
      </c>
      <c r="C240" t="s" s="13">
        <v>1032</v>
      </c>
      <c r="D240" s="14">
        <v>3.77958191063447</v>
      </c>
      <c r="E240" t="s" s="13">
        <v>1032</v>
      </c>
      <c r="F240" s="15"/>
      <c r="G240" s="15"/>
      <c r="H240" s="15"/>
    </row>
    <row r="241" ht="20.05" customHeight="1">
      <c r="A241" s="12">
        <v>1071</v>
      </c>
      <c r="B241" t="s" s="13">
        <v>988</v>
      </c>
      <c r="C241" t="s" s="13">
        <v>1055</v>
      </c>
      <c r="D241" s="14">
        <v>0.976224035259991</v>
      </c>
      <c r="E241" s="25"/>
      <c r="F241" s="15"/>
      <c r="G241" s="15"/>
      <c r="H241" s="15"/>
    </row>
    <row r="242" ht="20.05" customHeight="1">
      <c r="A242" s="12">
        <v>1072</v>
      </c>
      <c r="B242" t="s" s="13">
        <v>988</v>
      </c>
      <c r="C242" t="s" s="13">
        <v>1056</v>
      </c>
      <c r="D242" s="14">
        <v>0.74148139360938</v>
      </c>
      <c r="E242" s="25"/>
      <c r="F242" s="15"/>
      <c r="G242" s="15"/>
      <c r="H242" s="15"/>
    </row>
    <row r="243" ht="20.05" customHeight="1">
      <c r="A243" s="12">
        <v>1073</v>
      </c>
      <c r="B243" t="s" s="13">
        <v>988</v>
      </c>
      <c r="C243" t="s" s="13">
        <v>1057</v>
      </c>
      <c r="D243" s="14">
        <v>0.262202076828996</v>
      </c>
      <c r="E243" t="s" s="13">
        <v>2167</v>
      </c>
      <c r="F243" s="15"/>
      <c r="G243" s="15"/>
      <c r="H243" s="15"/>
    </row>
    <row r="244" ht="20.05" customHeight="1">
      <c r="A244" s="12">
        <v>1075</v>
      </c>
      <c r="B244" t="s" s="13">
        <v>988</v>
      </c>
      <c r="C244" t="s" s="13">
        <v>1059</v>
      </c>
      <c r="D244" s="14">
        <v>1.92316612427268</v>
      </c>
      <c r="E244" t="s" s="13">
        <v>1059</v>
      </c>
      <c r="F244" s="15"/>
      <c r="G244" s="15"/>
      <c r="H244" s="15"/>
    </row>
    <row r="245" ht="20.05" customHeight="1">
      <c r="A245" s="12">
        <v>1077</v>
      </c>
      <c r="B245" t="s" s="13">
        <v>988</v>
      </c>
      <c r="C245" t="s" s="13">
        <v>1061</v>
      </c>
      <c r="D245" s="14">
        <v>0.328496093496905</v>
      </c>
      <c r="E245" t="s" s="13">
        <v>1061</v>
      </c>
      <c r="F245" s="15"/>
      <c r="G245" s="15"/>
      <c r="H245" s="15"/>
    </row>
    <row r="246" ht="20.05" customHeight="1">
      <c r="A246" s="12">
        <v>1080</v>
      </c>
      <c r="B246" t="s" s="13">
        <v>988</v>
      </c>
      <c r="C246" t="s" s="13">
        <v>1064</v>
      </c>
      <c r="D246" s="14">
        <v>2.74046275849556</v>
      </c>
      <c r="E246" t="s" s="13">
        <v>1064</v>
      </c>
      <c r="F246" s="15"/>
      <c r="G246" s="15"/>
      <c r="H246" s="15"/>
    </row>
    <row r="247" ht="20.05" customHeight="1">
      <c r="A247" s="12">
        <v>1083</v>
      </c>
      <c r="B247" t="s" s="13">
        <v>988</v>
      </c>
      <c r="C247" t="s" s="13">
        <v>1067</v>
      </c>
      <c r="D247" s="14">
        <v>3.37972011773041</v>
      </c>
      <c r="E247" t="s" s="13">
        <v>1067</v>
      </c>
      <c r="F247" s="15"/>
      <c r="G247" s="15"/>
      <c r="H247" s="15"/>
    </row>
    <row r="248" ht="20.05" customHeight="1">
      <c r="A248" s="12">
        <v>1094</v>
      </c>
      <c r="B248" t="s" s="13">
        <v>988</v>
      </c>
      <c r="C248" t="s" s="13">
        <v>1078</v>
      </c>
      <c r="D248" s="14">
        <v>0.598780284178256</v>
      </c>
      <c r="E248" t="s" s="13">
        <v>1078</v>
      </c>
      <c r="F248" s="15"/>
      <c r="G248" s="15"/>
      <c r="H248" s="15"/>
    </row>
    <row r="249" ht="20.05" customHeight="1">
      <c r="A249" s="12">
        <v>1100</v>
      </c>
      <c r="B249" t="s" s="13">
        <v>988</v>
      </c>
      <c r="C249" t="s" s="13">
        <v>1084</v>
      </c>
      <c r="D249" s="14">
        <v>1.65773699606405</v>
      </c>
      <c r="E249" t="s" s="13">
        <v>1084</v>
      </c>
      <c r="F249" s="15"/>
      <c r="G249" s="15"/>
      <c r="H249" s="15"/>
    </row>
    <row r="250" ht="20.05" customHeight="1">
      <c r="A250" s="12">
        <v>1102</v>
      </c>
      <c r="B250" t="s" s="13">
        <v>988</v>
      </c>
      <c r="C250" t="s" s="13">
        <v>1086</v>
      </c>
      <c r="D250" s="14">
        <v>0.142511704803426</v>
      </c>
      <c r="E250" s="15"/>
      <c r="F250" s="15"/>
      <c r="G250" s="15"/>
      <c r="H250" s="15"/>
    </row>
    <row r="251" ht="20.05" customHeight="1">
      <c r="A251" s="12">
        <v>1103</v>
      </c>
      <c r="B251" t="s" s="13">
        <v>988</v>
      </c>
      <c r="C251" t="s" s="13">
        <v>1087</v>
      </c>
      <c r="D251" s="14">
        <v>1.55222558198252</v>
      </c>
      <c r="E251" t="s" s="13">
        <v>2087</v>
      </c>
      <c r="F251" s="15"/>
      <c r="G251" s="15"/>
      <c r="H251" s="15"/>
    </row>
    <row r="252" ht="20.05" customHeight="1">
      <c r="A252" s="12">
        <v>1109</v>
      </c>
      <c r="B252" t="s" s="13">
        <v>988</v>
      </c>
      <c r="C252" t="s" s="13">
        <v>1093</v>
      </c>
      <c r="D252" s="14">
        <v>1.8926450464566</v>
      </c>
      <c r="E252" s="15"/>
      <c r="F252" s="15"/>
      <c r="G252" s="15"/>
      <c r="H252" s="15"/>
    </row>
    <row r="253" ht="20.05" customHeight="1">
      <c r="A253" s="12">
        <v>1110</v>
      </c>
      <c r="B253" t="s" s="13">
        <v>988</v>
      </c>
      <c r="C253" t="s" s="13">
        <v>1094</v>
      </c>
      <c r="D253" s="14">
        <v>3.15325656227824</v>
      </c>
      <c r="E253" t="s" s="13">
        <v>2419</v>
      </c>
      <c r="F253" s="15"/>
      <c r="G253" s="15"/>
      <c r="H253" s="15"/>
    </row>
    <row r="254" ht="20.05" customHeight="1">
      <c r="A254" s="12">
        <v>1125</v>
      </c>
      <c r="B254" t="s" s="13">
        <v>988</v>
      </c>
      <c r="C254" t="s" s="13">
        <v>1109</v>
      </c>
      <c r="D254" s="14">
        <v>0.183742784899412</v>
      </c>
      <c r="E254" t="s" s="13">
        <v>1109</v>
      </c>
      <c r="F254" s="15"/>
      <c r="G254" s="15"/>
      <c r="H254" s="15"/>
    </row>
    <row r="255" ht="20.05" customHeight="1">
      <c r="A255" s="12">
        <v>1135</v>
      </c>
      <c r="B255" t="s" s="13">
        <v>988</v>
      </c>
      <c r="C255" t="s" s="13">
        <v>1119</v>
      </c>
      <c r="D255" s="14">
        <v>1.91591633942512</v>
      </c>
      <c r="E255" t="s" s="13">
        <v>1119</v>
      </c>
      <c r="F255" s="15"/>
      <c r="G255" s="15"/>
      <c r="H255" s="15"/>
    </row>
    <row r="256" ht="20.05" customHeight="1">
      <c r="A256" s="12">
        <v>1141</v>
      </c>
      <c r="B256" t="s" s="13">
        <v>988</v>
      </c>
      <c r="C256" t="s" s="13">
        <v>1125</v>
      </c>
      <c r="D256" s="14">
        <v>0.21970771636744</v>
      </c>
      <c r="E256" t="s" s="13">
        <v>1125</v>
      </c>
      <c r="F256" s="15"/>
      <c r="G256" s="15"/>
      <c r="H256" s="15"/>
    </row>
    <row r="257" ht="20.05" customHeight="1">
      <c r="A257" s="12">
        <v>1143</v>
      </c>
      <c r="B257" t="s" s="13">
        <v>988</v>
      </c>
      <c r="C257" t="s" s="13">
        <v>1127</v>
      </c>
      <c r="D257" s="14">
        <v>0.15338791228267</v>
      </c>
      <c r="E257" s="25"/>
      <c r="F257" s="15"/>
      <c r="G257" s="15"/>
      <c r="H257" s="15"/>
    </row>
    <row r="258" ht="20.05" customHeight="1">
      <c r="A258" s="12">
        <v>1144</v>
      </c>
      <c r="B258" t="s" s="13">
        <v>988</v>
      </c>
      <c r="C258" t="s" s="13">
        <v>1128</v>
      </c>
      <c r="D258" s="14">
        <v>2.69119257439278</v>
      </c>
      <c r="E258" t="s" s="13">
        <v>2091</v>
      </c>
      <c r="F258" s="15"/>
      <c r="G258" s="15"/>
      <c r="H258" s="15"/>
    </row>
    <row r="259" ht="20.05" customHeight="1">
      <c r="A259" s="12">
        <v>1148</v>
      </c>
      <c r="B259" t="s" s="13">
        <v>988</v>
      </c>
      <c r="C259" t="s" s="13">
        <v>1132</v>
      </c>
      <c r="D259" s="14">
        <v>2.48485733202532</v>
      </c>
      <c r="E259" t="s" s="13">
        <v>1132</v>
      </c>
      <c r="F259" s="15"/>
      <c r="G259" s="15"/>
      <c r="H259" s="15"/>
    </row>
    <row r="260" ht="20.05" customHeight="1">
      <c r="A260" s="12">
        <v>1154</v>
      </c>
      <c r="B260" t="s" s="13">
        <v>988</v>
      </c>
      <c r="C260" t="s" s="13">
        <v>1138</v>
      </c>
      <c r="D260" s="14">
        <v>3.13888209303743</v>
      </c>
      <c r="E260" t="s" s="13">
        <v>1138</v>
      </c>
      <c r="F260" s="15"/>
      <c r="G260" s="15"/>
      <c r="H260" s="15"/>
    </row>
    <row r="261" ht="20.05" customHeight="1">
      <c r="A261" s="12">
        <v>1156</v>
      </c>
      <c r="B261" t="s" s="13">
        <v>988</v>
      </c>
      <c r="C261" t="s" s="13">
        <v>1140</v>
      </c>
      <c r="D261" s="14">
        <v>2.18620053010647</v>
      </c>
      <c r="E261" t="s" s="13">
        <v>1140</v>
      </c>
      <c r="F261" s="15"/>
      <c r="G261" s="15"/>
      <c r="H261" s="15"/>
    </row>
    <row r="262" ht="20.05" customHeight="1">
      <c r="A262" s="12">
        <v>1161</v>
      </c>
      <c r="B262" t="s" s="13">
        <v>988</v>
      </c>
      <c r="C262" t="s" s="13">
        <v>1145</v>
      </c>
      <c r="D262" s="14">
        <v>1.40648682579946</v>
      </c>
      <c r="E262" t="s" s="13">
        <v>1145</v>
      </c>
      <c r="F262" s="15"/>
      <c r="G262" s="15"/>
      <c r="H262" s="15"/>
    </row>
    <row r="263" ht="20.05" customHeight="1">
      <c r="A263" s="12">
        <v>1176</v>
      </c>
      <c r="B263" t="s" s="13">
        <v>988</v>
      </c>
      <c r="C263" t="s" s="13">
        <v>1160</v>
      </c>
      <c r="D263" s="14">
        <v>0.743939138816439</v>
      </c>
      <c r="E263" t="s" s="13">
        <v>1160</v>
      </c>
      <c r="F263" s="15"/>
      <c r="G263" s="15"/>
      <c r="H263" s="15"/>
    </row>
    <row r="264" ht="20.05" customHeight="1">
      <c r="A264" s="12">
        <v>1181</v>
      </c>
      <c r="B264" t="s" s="13">
        <v>1165</v>
      </c>
      <c r="C264" t="s" s="13">
        <v>1166</v>
      </c>
      <c r="D264" s="14">
        <v>0.328496093496905</v>
      </c>
      <c r="E264" s="25"/>
      <c r="F264" s="15"/>
      <c r="G264" s="15"/>
      <c r="H264" s="15"/>
    </row>
    <row r="265" ht="20.05" customHeight="1">
      <c r="A265" s="12">
        <v>1182</v>
      </c>
      <c r="B265" t="s" s="13">
        <v>1165</v>
      </c>
      <c r="C265" t="s" s="13">
        <v>1167</v>
      </c>
      <c r="D265" s="14">
        <v>1.50122572523132</v>
      </c>
      <c r="E265" s="25"/>
      <c r="F265" s="15"/>
      <c r="G265" s="15"/>
      <c r="H265" s="15"/>
    </row>
    <row r="266" ht="20.05" customHeight="1">
      <c r="A266" s="12">
        <v>1183</v>
      </c>
      <c r="B266" t="s" s="13">
        <v>1165</v>
      </c>
      <c r="C266" t="s" s="13">
        <v>1168</v>
      </c>
      <c r="D266" s="14">
        <v>2.09436222299622</v>
      </c>
      <c r="E266" s="25"/>
      <c r="F266" s="15"/>
      <c r="G266" s="15"/>
      <c r="H266" s="15"/>
    </row>
    <row r="267" ht="20.05" customHeight="1">
      <c r="A267" s="12">
        <v>1184</v>
      </c>
      <c r="B267" t="s" s="13">
        <v>1169</v>
      </c>
      <c r="C267" t="s" s="13">
        <v>1170</v>
      </c>
      <c r="D267" s="14">
        <v>0.502457745207058</v>
      </c>
      <c r="E267" s="25"/>
      <c r="F267" s="15"/>
      <c r="G267" s="15"/>
      <c r="H267" s="15"/>
    </row>
    <row r="268" ht="20.05" customHeight="1">
      <c r="A268" s="12">
        <v>1192</v>
      </c>
      <c r="B268" t="s" s="13">
        <v>1169</v>
      </c>
      <c r="C268" t="s" s="13">
        <v>1178</v>
      </c>
      <c r="D268" s="14">
        <v>2.60364922111374</v>
      </c>
      <c r="E268" t="s" s="13">
        <v>1178</v>
      </c>
      <c r="F268" s="15"/>
      <c r="G268" s="15"/>
      <c r="H268" s="15"/>
    </row>
    <row r="269" ht="20.05" customHeight="1">
      <c r="A269" s="12">
        <v>1195</v>
      </c>
      <c r="B269" t="s" s="13">
        <v>1169</v>
      </c>
      <c r="C269" t="s" s="13">
        <v>1181</v>
      </c>
      <c r="D269" s="14">
        <v>0.777556286487298</v>
      </c>
      <c r="E269" s="25"/>
      <c r="F269" s="15"/>
      <c r="G269" s="15"/>
      <c r="H269" s="15"/>
    </row>
    <row r="270" ht="20.05" customHeight="1">
      <c r="A270" s="12">
        <v>1196</v>
      </c>
      <c r="B270" t="s" s="13">
        <v>1169</v>
      </c>
      <c r="C270" t="s" s="13">
        <v>1182</v>
      </c>
      <c r="D270" s="14">
        <v>0.502457745207058</v>
      </c>
      <c r="E270" s="25"/>
      <c r="F270" s="15"/>
      <c r="G270" s="15"/>
      <c r="H270" s="15"/>
    </row>
    <row r="271" ht="20.05" customHeight="1">
      <c r="A271" s="12">
        <v>1197</v>
      </c>
      <c r="B271" t="s" s="13">
        <v>1169</v>
      </c>
      <c r="C271" t="s" s="13">
        <v>1183</v>
      </c>
      <c r="D271" s="14">
        <v>5.59813370598836</v>
      </c>
      <c r="E271" t="s" s="13">
        <v>2364</v>
      </c>
      <c r="F271" s="15"/>
      <c r="G271" s="15"/>
      <c r="H271" s="15"/>
    </row>
    <row r="272" ht="20.05" customHeight="1">
      <c r="A272" s="12">
        <v>1199</v>
      </c>
      <c r="B272" t="s" s="13">
        <v>1169</v>
      </c>
      <c r="C272" t="s" s="13">
        <v>1185</v>
      </c>
      <c r="D272" s="14">
        <v>4.41544452484742</v>
      </c>
      <c r="E272" t="s" s="13">
        <v>1185</v>
      </c>
      <c r="F272" s="15"/>
      <c r="G272" s="15"/>
      <c r="H272" s="15"/>
    </row>
    <row r="273" ht="20.05" customHeight="1">
      <c r="A273" s="12">
        <v>1209</v>
      </c>
      <c r="B273" t="s" s="13">
        <v>1169</v>
      </c>
      <c r="C273" t="s" s="13">
        <v>1195</v>
      </c>
      <c r="D273" s="14">
        <v>0.197560568356512</v>
      </c>
      <c r="E273" t="s" s="13">
        <v>1195</v>
      </c>
      <c r="F273" s="15"/>
      <c r="G273" s="15"/>
      <c r="H273" s="15"/>
    </row>
    <row r="274" ht="20.05" customHeight="1">
      <c r="A274" s="12">
        <v>1213</v>
      </c>
      <c r="B274" t="s" s="13">
        <v>1169</v>
      </c>
      <c r="C274" t="s" s="13">
        <v>1199</v>
      </c>
      <c r="D274" s="14">
        <v>0.683742784899412</v>
      </c>
      <c r="E274" t="s" s="13">
        <v>1199</v>
      </c>
      <c r="F274" s="15"/>
      <c r="G274" s="15"/>
      <c r="H274" s="15"/>
    </row>
    <row r="275" ht="20.05" customHeight="1">
      <c r="A275" s="12">
        <v>1218</v>
      </c>
      <c r="B275" t="s" s="13">
        <v>1169</v>
      </c>
      <c r="C275" t="s" s="13">
        <v>1204</v>
      </c>
      <c r="D275" s="14">
        <v>0.183742784899412</v>
      </c>
      <c r="E275" t="s" s="13">
        <v>1204</v>
      </c>
      <c r="F275" s="15"/>
      <c r="G275" s="15"/>
      <c r="H275" s="15"/>
    </row>
    <row r="276" ht="20.05" customHeight="1">
      <c r="A276" s="12">
        <v>1219</v>
      </c>
      <c r="B276" t="s" s="13">
        <v>1169</v>
      </c>
      <c r="C276" t="s" s="13">
        <v>1205</v>
      </c>
      <c r="D276" s="14">
        <v>0.367485569798825</v>
      </c>
      <c r="E276" t="s" s="13">
        <v>1205</v>
      </c>
      <c r="F276" s="15"/>
      <c r="G276" s="15"/>
      <c r="H276" s="15"/>
    </row>
    <row r="277" ht="20.05" customHeight="1">
      <c r="A277" s="12">
        <v>1221</v>
      </c>
      <c r="B277" t="s" s="13">
        <v>1169</v>
      </c>
      <c r="C277" t="s" s="13">
        <v>1207</v>
      </c>
      <c r="D277" s="14">
        <v>0.663421792650739</v>
      </c>
      <c r="E277" t="s" s="13">
        <v>1207</v>
      </c>
      <c r="F277" s="15"/>
      <c r="G277" s="15"/>
      <c r="H277" s="15"/>
    </row>
    <row r="278" ht="20.05" customHeight="1">
      <c r="A278" s="12">
        <v>1225</v>
      </c>
      <c r="B278" t="s" s="13">
        <v>1169</v>
      </c>
      <c r="C278" t="s" s="13">
        <v>1211</v>
      </c>
      <c r="D278" s="14">
        <v>6.19453835838818</v>
      </c>
      <c r="E278" t="s" s="13">
        <v>1211</v>
      </c>
      <c r="F278" s="15"/>
      <c r="G278" s="15"/>
      <c r="H278" s="15"/>
    </row>
    <row r="279" ht="20.05" customHeight="1">
      <c r="A279" s="12">
        <v>1228</v>
      </c>
      <c r="B279" t="s" s="13">
        <v>1169</v>
      </c>
      <c r="C279" t="s" s="13">
        <v>1214</v>
      </c>
      <c r="D279" s="14">
        <v>2.00509475021738</v>
      </c>
      <c r="E279" t="s" s="13">
        <v>1214</v>
      </c>
      <c r="F279" s="15"/>
      <c r="G279" s="15"/>
      <c r="H279" s="15"/>
    </row>
    <row r="280" ht="20.05" customHeight="1">
      <c r="A280" s="12">
        <v>1251</v>
      </c>
      <c r="B280" t="s" s="13">
        <v>1169</v>
      </c>
      <c r="C280" t="s" s="13">
        <v>1237</v>
      </c>
      <c r="D280" s="14">
        <v>1.35343472585899</v>
      </c>
      <c r="E280" s="15"/>
      <c r="F280" s="15"/>
      <c r="G280" s="15"/>
      <c r="H280" s="15"/>
    </row>
    <row r="281" ht="20.05" customHeight="1">
      <c r="A281" s="12">
        <v>1252</v>
      </c>
      <c r="B281" t="s" s="13">
        <v>1169</v>
      </c>
      <c r="C281" t="s" s="13">
        <v>1238</v>
      </c>
      <c r="D281" s="14">
        <v>4.62163973430909</v>
      </c>
      <c r="E281" s="15"/>
      <c r="F281" s="15"/>
      <c r="G281" s="15"/>
      <c r="H281" s="15"/>
    </row>
    <row r="282" ht="20.05" customHeight="1">
      <c r="A282" s="12">
        <v>1253</v>
      </c>
      <c r="B282" t="s" s="13">
        <v>1169</v>
      </c>
      <c r="C282" t="s" s="13">
        <v>1239</v>
      </c>
      <c r="D282" s="14">
        <v>1.86301900741382</v>
      </c>
      <c r="E282" s="15"/>
      <c r="F282" s="15"/>
      <c r="G282" s="15"/>
      <c r="H282" s="15"/>
    </row>
    <row r="283" ht="20.05" customHeight="1">
      <c r="A283" s="12">
        <v>1254</v>
      </c>
      <c r="B283" t="s" s="13">
        <v>1169</v>
      </c>
      <c r="C283" t="s" s="13">
        <v>1240</v>
      </c>
      <c r="D283" s="14">
        <v>2.81646430521808</v>
      </c>
      <c r="E283" s="25"/>
      <c r="F283" s="15"/>
      <c r="G283" s="15"/>
      <c r="H283" s="15"/>
    </row>
    <row r="284" ht="20.05" customHeight="1">
      <c r="A284" s="12">
        <v>1255</v>
      </c>
      <c r="B284" t="s" s="13">
        <v>1169</v>
      </c>
      <c r="C284" t="s" s="13">
        <v>1241</v>
      </c>
      <c r="D284" s="14">
        <v>1.49191788614764</v>
      </c>
      <c r="E284" s="25"/>
      <c r="F284" s="15"/>
      <c r="G284" s="15"/>
      <c r="H284" s="15"/>
    </row>
    <row r="285" ht="20.05" customHeight="1">
      <c r="A285" s="12">
        <v>1256</v>
      </c>
      <c r="B285" t="s" s="13">
        <v>1169</v>
      </c>
      <c r="C285" t="s" s="13">
        <v>1242</v>
      </c>
      <c r="D285" s="14">
        <v>0.0987802841782562</v>
      </c>
      <c r="E285" s="25"/>
      <c r="F285" s="15"/>
      <c r="G285" s="15"/>
      <c r="H285" s="15"/>
    </row>
    <row r="286" ht="20.05" customHeight="1">
      <c r="A286" s="12">
        <v>1257</v>
      </c>
      <c r="B286" t="s" s="13">
        <v>1169</v>
      </c>
      <c r="C286" t="s" s="13">
        <v>1243</v>
      </c>
      <c r="D286" s="14">
        <v>2.38235924149585</v>
      </c>
      <c r="E286" t="s" s="28">
        <v>2420</v>
      </c>
      <c r="F286" s="15"/>
      <c r="G286" s="15"/>
      <c r="H286" s="15"/>
    </row>
    <row r="287" ht="20.05" customHeight="1">
      <c r="A287" s="12">
        <v>1258</v>
      </c>
      <c r="B287" t="s" s="13">
        <v>1169</v>
      </c>
      <c r="C287" t="s" s="13">
        <v>1244</v>
      </c>
      <c r="D287" s="14">
        <v>3.71317424215627</v>
      </c>
      <c r="E287" s="25"/>
      <c r="F287" s="15"/>
      <c r="G287" s="15"/>
      <c r="H287" s="15"/>
    </row>
    <row r="288" ht="20.05" customHeight="1">
      <c r="A288" s="12">
        <v>1259</v>
      </c>
      <c r="B288" t="s" s="13">
        <v>1169</v>
      </c>
      <c r="C288" t="s" s="13">
        <v>1245</v>
      </c>
      <c r="D288" s="14">
        <v>2.58561563720588</v>
      </c>
      <c r="E288" t="s" s="13">
        <v>2170</v>
      </c>
      <c r="F288" s="15"/>
      <c r="G288" s="15"/>
      <c r="H288" s="15"/>
    </row>
    <row r="289" ht="20.05" customHeight="1">
      <c r="A289" s="12">
        <v>1264</v>
      </c>
      <c r="B289" t="s" s="13">
        <v>1169</v>
      </c>
      <c r="C289" t="s" s="13">
        <v>1250</v>
      </c>
      <c r="D289" s="14">
        <v>3.62321548963504</v>
      </c>
      <c r="E289" t="s" s="13">
        <v>1250</v>
      </c>
      <c r="F289" s="15"/>
      <c r="G289" s="15"/>
      <c r="H289" s="15"/>
    </row>
    <row r="290" ht="20.05" customHeight="1">
      <c r="A290" s="12">
        <v>1277</v>
      </c>
      <c r="B290" t="s" s="13">
        <v>1169</v>
      </c>
      <c r="C290" t="s" s="13">
        <v>1263</v>
      </c>
      <c r="D290" s="14">
        <v>0.142511704803426</v>
      </c>
      <c r="E290" t="s" s="13">
        <v>1263</v>
      </c>
      <c r="F290" s="15"/>
      <c r="G290" s="15"/>
      <c r="H290" s="15"/>
    </row>
    <row r="291" ht="20.05" customHeight="1">
      <c r="A291" s="12">
        <v>1280</v>
      </c>
      <c r="B291" t="s" s="13">
        <v>1169</v>
      </c>
      <c r="C291" t="s" s="13">
        <v>1266</v>
      </c>
      <c r="D291" s="14">
        <v>0.259744331621937</v>
      </c>
      <c r="E291" t="s" s="13">
        <v>1266</v>
      </c>
      <c r="F291" s="15"/>
      <c r="G291" s="15"/>
      <c r="H291" s="15"/>
    </row>
    <row r="292" ht="20.05" customHeight="1">
      <c r="A292" s="12">
        <v>1282</v>
      </c>
      <c r="B292" t="s" s="13">
        <v>1169</v>
      </c>
      <c r="C292" t="s" s="13">
        <v>1268</v>
      </c>
      <c r="D292" s="14">
        <v>1.75247589549591</v>
      </c>
      <c r="E292" t="s" s="13">
        <v>1268</v>
      </c>
      <c r="F292" s="15"/>
      <c r="G292" s="15"/>
      <c r="H292" s="15"/>
    </row>
    <row r="293" ht="20.05" customHeight="1">
      <c r="A293" s="12">
        <v>1284</v>
      </c>
      <c r="B293" t="s" s="13">
        <v>1169</v>
      </c>
      <c r="C293" t="s" s="13">
        <v>1270</v>
      </c>
      <c r="D293" s="14">
        <v>6.0793320666197</v>
      </c>
      <c r="E293" t="s" s="13">
        <v>1270</v>
      </c>
      <c r="F293" s="15"/>
      <c r="G293" s="15"/>
      <c r="H293" s="15"/>
    </row>
    <row r="294" ht="20.05" customHeight="1">
      <c r="A294" s="12">
        <v>1300</v>
      </c>
      <c r="B294" t="s" s="13">
        <v>1169</v>
      </c>
      <c r="C294" t="s" s="13">
        <v>1286</v>
      </c>
      <c r="D294" s="14">
        <v>0.598780284178256</v>
      </c>
      <c r="E294" s="25"/>
      <c r="F294" s="15"/>
      <c r="G294" s="15"/>
      <c r="H294" s="15"/>
    </row>
    <row r="295" ht="20.05" customHeight="1">
      <c r="A295" s="12">
        <v>1301</v>
      </c>
      <c r="B295" t="s" s="13">
        <v>1169</v>
      </c>
      <c r="C295" t="s" s="13">
        <v>1287</v>
      </c>
      <c r="D295" s="14">
        <v>0.0024577452070583</v>
      </c>
      <c r="E295" t="s" s="13">
        <v>2421</v>
      </c>
      <c r="F295" s="15"/>
      <c r="G295" s="15"/>
      <c r="H295" s="15"/>
    </row>
    <row r="296" ht="20.05" customHeight="1">
      <c r="A296" s="12">
        <v>1306</v>
      </c>
      <c r="B296" t="s" s="13">
        <v>1169</v>
      </c>
      <c r="C296" t="s" s="13">
        <v>1292</v>
      </c>
      <c r="D296" s="14">
        <v>3.71151356664145</v>
      </c>
      <c r="E296" s="15"/>
      <c r="F296" s="15"/>
      <c r="G296" s="15"/>
      <c r="H296" s="15"/>
    </row>
    <row r="297" ht="20.05" customHeight="1">
      <c r="A297" s="12">
        <v>1307</v>
      </c>
      <c r="B297" t="s" s="13">
        <v>1169</v>
      </c>
      <c r="C297" t="s" s="13">
        <v>1293</v>
      </c>
      <c r="D297" s="14">
        <v>0.759744331621937</v>
      </c>
      <c r="E297" s="15"/>
      <c r="F297" s="15"/>
      <c r="G297" s="15"/>
      <c r="H297" s="15"/>
    </row>
    <row r="298" ht="20.05" customHeight="1">
      <c r="A298" s="12">
        <v>1308</v>
      </c>
      <c r="B298" t="s" s="13">
        <v>1169</v>
      </c>
      <c r="C298" t="s" s="13">
        <v>1294</v>
      </c>
      <c r="D298" s="14">
        <v>2.43568052151844</v>
      </c>
      <c r="E298" s="25"/>
      <c r="F298" s="15"/>
      <c r="G298" s="15"/>
      <c r="H298" s="15"/>
    </row>
    <row r="299" ht="20.05" customHeight="1">
      <c r="A299" s="12">
        <v>1309</v>
      </c>
      <c r="B299" t="s" s="13">
        <v>1169</v>
      </c>
      <c r="C299" t="s" s="13">
        <v>1295</v>
      </c>
      <c r="D299" s="14">
        <v>1.5302285269491</v>
      </c>
      <c r="E299" s="15"/>
      <c r="F299" s="15"/>
      <c r="G299" s="15"/>
      <c r="H299" s="15"/>
    </row>
    <row r="300" ht="20.05" customHeight="1">
      <c r="A300" s="12">
        <v>1310</v>
      </c>
      <c r="B300" t="s" s="13">
        <v>1169</v>
      </c>
      <c r="C300" t="s" s="13">
        <v>1296</v>
      </c>
      <c r="D300" s="14">
        <v>6.904441152139</v>
      </c>
      <c r="E300" t="s" s="13">
        <v>2422</v>
      </c>
      <c r="F300" s="15"/>
      <c r="G300" s="15"/>
      <c r="H300" s="15"/>
    </row>
    <row r="301" ht="20.05" customHeight="1">
      <c r="A301" s="12">
        <v>1321</v>
      </c>
      <c r="B301" t="s" s="13">
        <v>1169</v>
      </c>
      <c r="C301" t="s" s="13">
        <v>1307</v>
      </c>
      <c r="D301" s="14">
        <v>3.41493129522929</v>
      </c>
      <c r="E301" s="15"/>
      <c r="F301" s="15"/>
      <c r="G301" s="15"/>
      <c r="H301" s="15"/>
    </row>
    <row r="302" ht="20.05" customHeight="1">
      <c r="A302" s="12">
        <v>1322</v>
      </c>
      <c r="B302" t="s" s="13">
        <v>1169</v>
      </c>
      <c r="C302" t="s" s="13">
        <v>1308</v>
      </c>
      <c r="D302" s="14">
        <v>1.58371918752214</v>
      </c>
      <c r="E302" s="25"/>
      <c r="F302" s="15"/>
      <c r="G302" s="15"/>
      <c r="H302" s="15"/>
    </row>
    <row r="303" ht="20.05" customHeight="1">
      <c r="A303" s="12">
        <v>1323</v>
      </c>
      <c r="B303" t="s" s="13">
        <v>1169</v>
      </c>
      <c r="C303" t="s" s="13">
        <v>1309</v>
      </c>
      <c r="D303" s="14">
        <v>3.65624716552724</v>
      </c>
      <c r="E303" s="25"/>
      <c r="F303" s="15"/>
      <c r="G303" s="15"/>
      <c r="H303" s="15"/>
    </row>
    <row r="304" ht="20.05" customHeight="1">
      <c r="A304" s="12">
        <v>1324</v>
      </c>
      <c r="B304" t="s" s="13">
        <v>1169</v>
      </c>
      <c r="C304" t="s" s="13">
        <v>1310</v>
      </c>
      <c r="D304" s="14">
        <v>6.19057045488855</v>
      </c>
      <c r="E304" t="s" s="13">
        <v>2423</v>
      </c>
      <c r="F304" s="15"/>
      <c r="G304" s="15"/>
      <c r="H304" s="15"/>
    </row>
    <row r="305" ht="20.05" customHeight="1">
      <c r="A305" s="12">
        <v>1350</v>
      </c>
      <c r="B305" t="s" s="13">
        <v>1169</v>
      </c>
      <c r="C305" t="s" s="13">
        <v>1336</v>
      </c>
      <c r="D305" s="14">
        <v>1.35852461580019</v>
      </c>
      <c r="E305" t="s" s="13">
        <v>1000</v>
      </c>
      <c r="F305" s="15"/>
      <c r="G305" s="15"/>
      <c r="H305" s="15"/>
    </row>
    <row r="306" ht="20.05" customHeight="1">
      <c r="A306" s="12">
        <v>1354</v>
      </c>
      <c r="B306" t="s" s="13">
        <v>1169</v>
      </c>
      <c r="C306" t="s" s="13">
        <v>1340</v>
      </c>
      <c r="D306" s="14">
        <v>0.923166124272677</v>
      </c>
      <c r="E306" t="s" s="13">
        <v>1340</v>
      </c>
      <c r="F306" s="15"/>
      <c r="G306" s="15"/>
      <c r="H306" s="15"/>
    </row>
    <row r="307" ht="20.05" customHeight="1">
      <c r="A307" s="12">
        <v>1357</v>
      </c>
      <c r="B307" t="s" s="13">
        <v>1169</v>
      </c>
      <c r="C307" t="s" s="13">
        <v>1343</v>
      </c>
      <c r="D307" s="14">
        <v>3.94993903313667</v>
      </c>
      <c r="E307" s="25"/>
      <c r="F307" s="15"/>
      <c r="G307" s="15"/>
      <c r="H307" s="15"/>
    </row>
    <row r="308" ht="20.05" customHeight="1">
      <c r="A308" s="12">
        <v>1358</v>
      </c>
      <c r="B308" t="s" s="13">
        <v>1169</v>
      </c>
      <c r="C308" t="s" s="13">
        <v>1344</v>
      </c>
      <c r="D308" s="14">
        <v>0.259744331621937</v>
      </c>
      <c r="E308" s="25"/>
      <c r="F308" s="15"/>
      <c r="G308" s="15"/>
      <c r="H308" s="15"/>
    </row>
    <row r="309" ht="20.05" customHeight="1">
      <c r="A309" s="12">
        <v>1359</v>
      </c>
      <c r="B309" t="s" s="13">
        <v>1169</v>
      </c>
      <c r="C309" t="s" s="13">
        <v>1345</v>
      </c>
      <c r="D309" s="14">
        <v>3.70600822847407</v>
      </c>
      <c r="E309" s="25"/>
      <c r="F309" s="15"/>
      <c r="G309" s="15"/>
      <c r="H309" s="15"/>
    </row>
    <row r="310" ht="20.05" customHeight="1">
      <c r="A310" s="12">
        <v>1360</v>
      </c>
      <c r="B310" t="s" s="13">
        <v>1346</v>
      </c>
      <c r="C310" t="s" s="13">
        <v>1347</v>
      </c>
      <c r="D310" s="14">
        <v>2.49390587603322</v>
      </c>
      <c r="E310" s="25"/>
      <c r="F310" s="15"/>
      <c r="G310" s="15"/>
      <c r="H310" s="15"/>
    </row>
    <row r="311" ht="20.05" customHeight="1">
      <c r="A311" s="12">
        <v>1363</v>
      </c>
      <c r="B311" t="s" s="13">
        <v>1346</v>
      </c>
      <c r="C311" t="s" s="13">
        <v>1350</v>
      </c>
      <c r="D311" s="14">
        <v>1.70666065776313</v>
      </c>
      <c r="E311" s="25"/>
      <c r="F311" s="15"/>
      <c r="G311" s="15"/>
      <c r="H311" s="15"/>
    </row>
    <row r="312" ht="20.05" customHeight="1">
      <c r="A312" s="12">
        <v>1375</v>
      </c>
      <c r="B312" t="s" s="13">
        <v>1351</v>
      </c>
      <c r="C312" t="s" s="13">
        <v>1000</v>
      </c>
      <c r="D312" s="14">
        <v>0.0522255819825155</v>
      </c>
      <c r="E312" s="25"/>
      <c r="F312" s="15"/>
      <c r="G312" s="15"/>
      <c r="H312" s="15"/>
    </row>
    <row r="313" ht="20.05" customHeight="1">
      <c r="A313" s="12">
        <v>1378</v>
      </c>
      <c r="B313" t="s" s="13">
        <v>1351</v>
      </c>
      <c r="C313" t="s" s="13">
        <v>1003</v>
      </c>
      <c r="D313" s="14">
        <v>5.78546202836899</v>
      </c>
      <c r="E313" s="25"/>
      <c r="F313" s="15"/>
      <c r="G313" s="15"/>
      <c r="H313" s="15"/>
    </row>
    <row r="314" ht="20.05" customHeight="1">
      <c r="A314" s="12">
        <v>1379</v>
      </c>
      <c r="B314" t="s" s="13">
        <v>1351</v>
      </c>
      <c r="C314" t="s" s="13">
        <v>1004</v>
      </c>
      <c r="D314" s="14">
        <v>6.20514557267772</v>
      </c>
      <c r="E314" t="s" s="13">
        <v>2424</v>
      </c>
      <c r="F314" s="15"/>
      <c r="G314" s="15"/>
      <c r="H314" s="15"/>
    </row>
    <row r="315" ht="20.05" customHeight="1">
      <c r="A315" s="12">
        <v>1385</v>
      </c>
      <c r="B315" t="s" s="13">
        <v>1351</v>
      </c>
      <c r="C315" t="s" s="13">
        <v>1365</v>
      </c>
      <c r="D315" s="14">
        <v>0.222744040900049</v>
      </c>
      <c r="E315" t="s" s="13">
        <v>1365</v>
      </c>
      <c r="F315" s="15"/>
      <c r="G315" s="15"/>
      <c r="H315" s="15"/>
    </row>
    <row r="316" ht="20.05" customHeight="1">
      <c r="A316" s="12">
        <v>1398</v>
      </c>
      <c r="B316" t="s" s="13">
        <v>1351</v>
      </c>
      <c r="C316" t="s" s="13">
        <v>1378</v>
      </c>
      <c r="D316" s="14">
        <v>1.79241360746592</v>
      </c>
      <c r="E316" t="s" s="13">
        <v>1378</v>
      </c>
      <c r="F316" s="15"/>
      <c r="G316" s="15"/>
      <c r="H316" s="15"/>
    </row>
    <row r="317" ht="20.05" customHeight="1">
      <c r="A317" s="12">
        <v>1401</v>
      </c>
      <c r="B317" t="s" s="13">
        <v>1351</v>
      </c>
      <c r="C317" t="s" s="13">
        <v>1381</v>
      </c>
      <c r="D317" s="14">
        <v>5.77831908354908</v>
      </c>
      <c r="E317" s="15"/>
      <c r="F317" s="15"/>
      <c r="G317" s="15"/>
      <c r="H317" s="15"/>
    </row>
    <row r="318" ht="20.05" customHeight="1">
      <c r="A318" s="12">
        <v>1402</v>
      </c>
      <c r="B318" t="s" s="13">
        <v>1351</v>
      </c>
      <c r="C318" t="s" s="13">
        <v>1382</v>
      </c>
      <c r="D318" s="14">
        <v>3.69685578322918</v>
      </c>
      <c r="E318" s="25"/>
      <c r="F318" s="15"/>
      <c r="G318" s="15"/>
      <c r="H318" s="15"/>
    </row>
    <row r="319" ht="20.05" customHeight="1">
      <c r="A319" s="12">
        <v>1403</v>
      </c>
      <c r="B319" t="s" s="13">
        <v>1351</v>
      </c>
      <c r="C319" t="s" s="13">
        <v>1383</v>
      </c>
      <c r="D319" s="14">
        <v>6.54059194330422</v>
      </c>
      <c r="E319" s="25"/>
      <c r="F319" s="15"/>
      <c r="G319" s="15"/>
      <c r="H319" s="15"/>
    </row>
    <row r="320" ht="20.05" customHeight="1">
      <c r="A320" s="12">
        <v>1404</v>
      </c>
      <c r="B320" t="s" s="13">
        <v>1351</v>
      </c>
      <c r="C320" t="s" s="13">
        <v>1384</v>
      </c>
      <c r="D320" s="14">
        <v>3.63274292814821</v>
      </c>
      <c r="E320" s="25"/>
      <c r="F320" s="15"/>
      <c r="G320" s="15"/>
      <c r="H320" s="15"/>
    </row>
    <row r="321" ht="20.05" customHeight="1">
      <c r="A321" s="14">
        <v>1405</v>
      </c>
      <c r="B321" t="s" s="28">
        <v>1351</v>
      </c>
      <c r="C321" t="s" s="28">
        <v>1385</v>
      </c>
      <c r="D321" s="14">
        <v>3.85898235714598</v>
      </c>
      <c r="E321" s="25"/>
      <c r="F321" s="15"/>
      <c r="G321" s="15"/>
      <c r="H321" s="15"/>
    </row>
    <row r="322" ht="20.05" customHeight="1">
      <c r="A322" s="14">
        <v>1406</v>
      </c>
      <c r="B322" t="s" s="28">
        <v>1351</v>
      </c>
      <c r="C322" t="s" s="28">
        <v>1386</v>
      </c>
      <c r="D322" s="14">
        <v>2.31016428682826</v>
      </c>
      <c r="E322" s="25"/>
      <c r="F322" s="15"/>
      <c r="G322" s="15"/>
      <c r="H322" s="15"/>
    </row>
    <row r="323" ht="20.05" customHeight="1">
      <c r="A323" s="14">
        <v>1407</v>
      </c>
      <c r="B323" t="s" s="28">
        <v>1351</v>
      </c>
      <c r="C323" t="s" s="28">
        <v>1387</v>
      </c>
      <c r="D323" s="14">
        <v>3.19491406598556</v>
      </c>
      <c r="E323" t="s" s="28">
        <v>2370</v>
      </c>
      <c r="F323" s="15"/>
      <c r="G323" s="15"/>
      <c r="H323" s="15"/>
    </row>
    <row r="324" ht="20.05" customHeight="1">
      <c r="A324" s="14">
        <v>1408</v>
      </c>
      <c r="B324" t="s" s="28">
        <v>1351</v>
      </c>
      <c r="C324" t="s" s="28">
        <v>1388</v>
      </c>
      <c r="D324" s="14">
        <v>2.91088950709316</v>
      </c>
      <c r="E324" t="s" s="13">
        <v>1388</v>
      </c>
      <c r="F324" s="15"/>
      <c r="G324" s="15"/>
      <c r="H324" s="15"/>
    </row>
    <row r="325" ht="20.05" customHeight="1">
      <c r="A325" s="14">
        <v>1427</v>
      </c>
      <c r="B325" t="s" s="28">
        <v>1351</v>
      </c>
      <c r="C325" t="s" s="28">
        <v>1407</v>
      </c>
      <c r="D325" s="14">
        <v>1.52066201900155</v>
      </c>
      <c r="E325" s="15"/>
      <c r="F325" s="15"/>
      <c r="G325" s="15"/>
      <c r="H325" s="15"/>
    </row>
    <row r="326" ht="20.05" customHeight="1">
      <c r="A326" s="14">
        <v>1428</v>
      </c>
      <c r="B326" t="s" s="28">
        <v>1351</v>
      </c>
      <c r="C326" t="s" s="28">
        <v>1408</v>
      </c>
      <c r="D326" s="14">
        <v>3.62803030205529</v>
      </c>
      <c r="E326" s="15"/>
      <c r="F326" s="15"/>
      <c r="G326" s="15"/>
      <c r="H326" s="15"/>
    </row>
    <row r="327" ht="20.05" customHeight="1">
      <c r="A327" s="14">
        <v>1429</v>
      </c>
      <c r="B327" t="s" s="28">
        <v>1351</v>
      </c>
      <c r="C327" t="s" s="28">
        <v>1409</v>
      </c>
      <c r="D327" s="14">
        <v>1.91524384213903</v>
      </c>
      <c r="E327" s="15"/>
      <c r="F327" s="15"/>
      <c r="G327" s="15"/>
      <c r="H327" s="15"/>
    </row>
    <row r="328" ht="20.05" customHeight="1">
      <c r="A328" s="14">
        <v>1430</v>
      </c>
      <c r="B328" t="s" s="28">
        <v>1351</v>
      </c>
      <c r="C328" t="s" s="28">
        <v>1410</v>
      </c>
      <c r="D328" s="14">
        <v>3.94460390094562</v>
      </c>
      <c r="E328" s="15"/>
      <c r="F328" s="15"/>
      <c r="G328" s="15"/>
      <c r="H328" s="15"/>
    </row>
    <row r="329" ht="20.05" customHeight="1">
      <c r="A329" s="14">
        <v>1431</v>
      </c>
      <c r="B329" t="s" s="28">
        <v>1351</v>
      </c>
      <c r="C329" t="s" s="28">
        <v>1411</v>
      </c>
      <c r="D329" s="14">
        <v>5.54934579791508</v>
      </c>
      <c r="E329" s="25"/>
      <c r="F329" s="15"/>
      <c r="G329" s="15"/>
      <c r="H329" s="15"/>
    </row>
    <row r="330" ht="20.05" customHeight="1">
      <c r="A330" s="14">
        <v>1432</v>
      </c>
      <c r="B330" t="s" s="28">
        <v>1351</v>
      </c>
      <c r="C330" t="s" s="28">
        <v>1412</v>
      </c>
      <c r="D330" s="14">
        <v>8.07661809698034</v>
      </c>
      <c r="E330" t="s" s="13">
        <v>2425</v>
      </c>
      <c r="F330" s="15"/>
      <c r="G330" s="15"/>
      <c r="H330" s="15"/>
    </row>
    <row r="331" ht="20.05" customHeight="1">
      <c r="A331" s="14">
        <v>1436</v>
      </c>
      <c r="B331" t="s" s="28">
        <v>1351</v>
      </c>
      <c r="C331" t="s" s="28">
        <v>1416</v>
      </c>
      <c r="D331" s="14">
        <v>3.62754631277069</v>
      </c>
      <c r="E331" t="s" s="13">
        <v>1416</v>
      </c>
      <c r="F331" s="15"/>
      <c r="G331" s="15"/>
      <c r="H331" s="15"/>
    </row>
    <row r="332" ht="20.05" customHeight="1">
      <c r="A332" s="14">
        <v>1438</v>
      </c>
      <c r="B332" t="s" s="28">
        <v>1351</v>
      </c>
      <c r="C332" t="s" s="28">
        <v>1418</v>
      </c>
      <c r="D332" s="14">
        <v>0.142511704803426</v>
      </c>
      <c r="E332" s="25"/>
      <c r="F332" s="15"/>
      <c r="G332" s="15"/>
      <c r="H332" s="15"/>
    </row>
    <row r="333" ht="20.05" customHeight="1">
      <c r="A333" s="14">
        <v>1439</v>
      </c>
      <c r="B333" t="s" s="28">
        <v>1351</v>
      </c>
      <c r="C333" t="s" s="28">
        <v>1419</v>
      </c>
      <c r="D333" s="14">
        <v>0.74148139360938</v>
      </c>
      <c r="E333" t="s" s="13">
        <v>2025</v>
      </c>
      <c r="F333" s="15"/>
      <c r="G333" s="15"/>
      <c r="H333" s="15"/>
    </row>
    <row r="334" ht="20.05" customHeight="1">
      <c r="A334" s="14">
        <v>1442</v>
      </c>
      <c r="B334" t="s" s="28">
        <v>1351</v>
      </c>
      <c r="C334" t="s" s="28">
        <v>1422</v>
      </c>
      <c r="D334" s="14">
        <v>3.99576032490249</v>
      </c>
      <c r="E334" t="s" s="13">
        <v>1422</v>
      </c>
      <c r="F334" s="15"/>
      <c r="G334" s="15"/>
      <c r="H334" s="15"/>
    </row>
    <row r="335" ht="20.05" customHeight="1">
      <c r="A335" s="14">
        <v>1462</v>
      </c>
      <c r="B335" t="s" s="28">
        <v>1351</v>
      </c>
      <c r="C335" t="s" s="28">
        <v>1439</v>
      </c>
      <c r="D335" s="14">
        <v>4.59992859416353</v>
      </c>
      <c r="E335" t="s" s="13">
        <v>1439</v>
      </c>
      <c r="F335" s="15"/>
      <c r="G335" s="15"/>
      <c r="H335" s="15"/>
    </row>
    <row r="336" ht="20.05" customHeight="1">
      <c r="A336" s="14">
        <v>1470</v>
      </c>
      <c r="B336" t="s" s="28">
        <v>1351</v>
      </c>
      <c r="C336" t="s" s="28">
        <v>1447</v>
      </c>
      <c r="D336" s="14">
        <v>3.00439775621716</v>
      </c>
      <c r="E336" t="s" s="13">
        <v>1447</v>
      </c>
      <c r="F336" s="15"/>
      <c r="G336" s="15"/>
      <c r="H336" s="15"/>
    </row>
    <row r="337" ht="20.05" customHeight="1">
      <c r="A337" s="14">
        <v>1473</v>
      </c>
      <c r="B337" t="s" s="28">
        <v>1351</v>
      </c>
      <c r="C337" t="s" s="28">
        <v>1450</v>
      </c>
      <c r="D337" s="14">
        <v>1.57833618457875</v>
      </c>
      <c r="E337" t="s" s="13">
        <v>1450</v>
      </c>
      <c r="F337" s="15"/>
      <c r="G337" s="15"/>
      <c r="H337" s="15"/>
    </row>
    <row r="338" ht="20.05" customHeight="1">
      <c r="A338" s="14">
        <v>1483</v>
      </c>
      <c r="B338" t="s" s="28">
        <v>1351</v>
      </c>
      <c r="C338" t="s" s="28">
        <v>1456</v>
      </c>
      <c r="D338" s="14">
        <v>0.92625100789278</v>
      </c>
      <c r="E338" t="s" s="13">
        <v>1456</v>
      </c>
      <c r="F338" s="15"/>
      <c r="G338" s="15"/>
      <c r="H338" s="15"/>
    </row>
    <row r="339" ht="20.05" customHeight="1">
      <c r="A339" s="14">
        <v>1485</v>
      </c>
      <c r="B339" t="s" s="28">
        <v>1351</v>
      </c>
      <c r="C339" t="s" s="28">
        <v>1458</v>
      </c>
      <c r="D339" s="14">
        <v>1.83562277099363</v>
      </c>
      <c r="E339" t="s" s="13">
        <v>1458</v>
      </c>
      <c r="F339" s="15"/>
      <c r="G339" s="15"/>
      <c r="H339" s="15"/>
    </row>
    <row r="340" ht="20.05" customHeight="1">
      <c r="A340" s="14">
        <v>1494</v>
      </c>
      <c r="B340" t="s" s="28">
        <v>1351</v>
      </c>
      <c r="C340" t="s" s="28">
        <v>1467</v>
      </c>
      <c r="D340" s="14">
        <v>2.43846028418939</v>
      </c>
      <c r="E340" t="s" s="13">
        <v>1467</v>
      </c>
      <c r="F340" s="15"/>
      <c r="G340" s="15"/>
      <c r="H340" s="15"/>
    </row>
    <row r="341" ht="20.05" customHeight="1">
      <c r="A341" s="14">
        <v>1500</v>
      </c>
      <c r="B341" t="s" s="28">
        <v>1351</v>
      </c>
      <c r="C341" t="s" s="28">
        <v>1472</v>
      </c>
      <c r="D341" s="14">
        <v>0.12890854128618</v>
      </c>
      <c r="E341" t="s" s="13">
        <v>1472</v>
      </c>
      <c r="F341" s="15"/>
      <c r="G341" s="15"/>
      <c r="H341" s="15"/>
    </row>
    <row r="342" ht="20.05" customHeight="1">
      <c r="A342" s="14">
        <v>1502</v>
      </c>
      <c r="B342" t="s" s="28">
        <v>1351</v>
      </c>
      <c r="C342" t="s" s="28">
        <v>1474</v>
      </c>
      <c r="D342" s="14">
        <v>0.782523069077669</v>
      </c>
      <c r="E342" t="s" s="13">
        <v>1474</v>
      </c>
      <c r="F342" s="15"/>
      <c r="G342" s="15"/>
      <c r="H342" s="15"/>
    </row>
    <row r="343" ht="20.05" customHeight="1">
      <c r="A343" s="14">
        <v>1507</v>
      </c>
      <c r="B343" t="s" s="28">
        <v>1351</v>
      </c>
      <c r="C343" t="s" s="28">
        <v>1479</v>
      </c>
      <c r="D343" s="14">
        <v>2.42650748701386</v>
      </c>
      <c r="E343" s="25"/>
      <c r="F343" s="15"/>
      <c r="G343" s="15"/>
      <c r="H343" s="15"/>
    </row>
    <row r="344" ht="20.05" customHeight="1">
      <c r="A344" s="14">
        <v>1515</v>
      </c>
      <c r="B344" t="s" s="28">
        <v>1351</v>
      </c>
      <c r="C344" t="s" s="28">
        <v>1487</v>
      </c>
      <c r="D344" s="14">
        <v>0.235968366881928</v>
      </c>
      <c r="E344" t="s" s="13">
        <v>1487</v>
      </c>
      <c r="F344" s="15"/>
      <c r="G344" s="15"/>
      <c r="H344" s="15"/>
    </row>
    <row r="345" ht="20.05" customHeight="1">
      <c r="A345" s="14">
        <v>1520</v>
      </c>
      <c r="B345" t="s" s="28">
        <v>1351</v>
      </c>
      <c r="C345" t="s" s="28">
        <v>1492</v>
      </c>
      <c r="D345" s="14">
        <v>0.294938995567636</v>
      </c>
      <c r="E345" t="s" s="13">
        <v>1492</v>
      </c>
      <c r="F345" s="15"/>
      <c r="G345" s="15"/>
      <c r="H345" s="15"/>
    </row>
    <row r="346" ht="20.05" customHeight="1">
      <c r="A346" s="14">
        <v>1530</v>
      </c>
      <c r="B346" t="s" s="28">
        <v>1351</v>
      </c>
      <c r="C346" t="s" s="28">
        <v>1502</v>
      </c>
      <c r="D346" s="14">
        <v>0.47622403525999</v>
      </c>
      <c r="E346" t="s" s="13">
        <v>1502</v>
      </c>
      <c r="F346" s="15"/>
      <c r="G346" s="15"/>
      <c r="H346" s="15"/>
    </row>
    <row r="347" ht="20.05" customHeight="1">
      <c r="A347" s="14">
        <v>1535</v>
      </c>
      <c r="B347" t="s" s="28">
        <v>1351</v>
      </c>
      <c r="C347" t="s" s="28">
        <v>1507</v>
      </c>
      <c r="D347" s="14">
        <v>4.58934107445961</v>
      </c>
      <c r="E347" t="s" s="13">
        <v>1507</v>
      </c>
      <c r="F347" s="15"/>
      <c r="G347" s="15"/>
      <c r="H347" s="15"/>
    </row>
    <row r="348" ht="20.05" customHeight="1">
      <c r="A348" s="14">
        <v>1540</v>
      </c>
      <c r="B348" t="s" s="28">
        <v>1512</v>
      </c>
      <c r="C348" t="s" s="28">
        <v>1513</v>
      </c>
      <c r="D348" s="14">
        <v>0.598780284178256</v>
      </c>
      <c r="E348" s="25"/>
      <c r="F348" s="15"/>
      <c r="G348" s="15"/>
      <c r="H348" s="15"/>
    </row>
    <row r="349" ht="20.05" customHeight="1">
      <c r="A349" s="14">
        <v>1541</v>
      </c>
      <c r="B349" t="s" s="28">
        <v>1512</v>
      </c>
      <c r="C349" t="s" s="28">
        <v>1514</v>
      </c>
      <c r="D349" s="14">
        <v>1.25962122427111</v>
      </c>
      <c r="E349" s="25"/>
      <c r="F349" s="15"/>
      <c r="G349" s="15"/>
      <c r="H349" s="15"/>
    </row>
    <row r="350" ht="20.05" customHeight="1">
      <c r="A350" s="14">
        <v>1542</v>
      </c>
      <c r="B350" t="s" s="28">
        <v>1512</v>
      </c>
      <c r="C350" t="s" s="28">
        <v>1515</v>
      </c>
      <c r="D350" s="14">
        <v>0.142511704803426</v>
      </c>
      <c r="E350" s="25"/>
      <c r="F350" s="15"/>
      <c r="G350" s="15"/>
      <c r="H350" s="15"/>
    </row>
    <row r="351" ht="20.05" customHeight="1">
      <c r="A351" s="14">
        <v>1545</v>
      </c>
      <c r="B351" t="s" s="28">
        <v>1516</v>
      </c>
      <c r="C351" t="s" s="28">
        <v>1519</v>
      </c>
      <c r="D351" s="14">
        <v>0.47622403525999</v>
      </c>
      <c r="E351" s="25"/>
      <c r="F351" s="15"/>
      <c r="G351" s="15"/>
      <c r="H351" s="15"/>
    </row>
    <row r="352" ht="20.05" customHeight="1">
      <c r="A352" s="14">
        <v>1552</v>
      </c>
      <c r="B352" t="s" s="28">
        <v>1516</v>
      </c>
      <c r="C352" t="s" s="28">
        <v>1526</v>
      </c>
      <c r="D352" s="14">
        <v>1.64331519320017</v>
      </c>
      <c r="E352" t="s" s="13">
        <v>1526</v>
      </c>
      <c r="F352" s="15"/>
      <c r="G352" s="15"/>
      <c r="H352" s="15"/>
    </row>
    <row r="353" ht="20.05" customHeight="1">
      <c r="A353" s="14">
        <v>1554</v>
      </c>
      <c r="B353" t="s" s="28">
        <v>1516</v>
      </c>
      <c r="C353" t="s" s="28">
        <v>1528</v>
      </c>
      <c r="D353" s="14">
        <v>1.17174418414885</v>
      </c>
      <c r="E353" s="15"/>
      <c r="F353" s="15"/>
      <c r="G353" s="15"/>
      <c r="H353" s="15"/>
    </row>
    <row r="354" ht="20.05" customHeight="1">
      <c r="A354" s="14">
        <v>1555</v>
      </c>
      <c r="B354" t="s" s="28">
        <v>1516</v>
      </c>
      <c r="C354" t="s" s="28">
        <v>1529</v>
      </c>
      <c r="D354" s="14">
        <v>0.259744331621937</v>
      </c>
      <c r="E354" s="15"/>
      <c r="F354" s="15"/>
      <c r="G354" s="15"/>
      <c r="H354" s="15"/>
    </row>
    <row r="355" ht="20.05" customHeight="1">
      <c r="A355" s="14">
        <v>1556</v>
      </c>
      <c r="B355" t="s" s="28">
        <v>1516</v>
      </c>
      <c r="C355" t="s" s="28">
        <v>1530</v>
      </c>
      <c r="D355" s="14">
        <v>0.7232923245785799</v>
      </c>
      <c r="E355" s="25"/>
      <c r="F355" s="15"/>
      <c r="G355" s="15"/>
      <c r="H355" s="15"/>
    </row>
    <row r="356" ht="20.05" customHeight="1">
      <c r="A356" s="14">
        <v>1557</v>
      </c>
      <c r="B356" t="s" s="28">
        <v>1516</v>
      </c>
      <c r="C356" t="s" s="28">
        <v>1531</v>
      </c>
      <c r="D356" s="14">
        <v>0.422762966368492</v>
      </c>
      <c r="E356" s="15"/>
      <c r="F356" s="15"/>
      <c r="G356" s="15"/>
      <c r="H356" s="15"/>
    </row>
    <row r="357" ht="20.05" customHeight="1">
      <c r="A357" s="14">
        <v>1558</v>
      </c>
      <c r="B357" t="s" s="28">
        <v>1516</v>
      </c>
      <c r="C357" t="s" s="28">
        <v>1185</v>
      </c>
      <c r="D357" s="14">
        <v>4.59595428723096</v>
      </c>
      <c r="E357" t="s" s="13">
        <v>2426</v>
      </c>
      <c r="F357" s="15"/>
      <c r="G357" s="15"/>
      <c r="H357" s="15"/>
    </row>
    <row r="358" ht="20.05" customHeight="1">
      <c r="A358" s="14">
        <v>1561</v>
      </c>
      <c r="B358" t="s" s="28">
        <v>1516</v>
      </c>
      <c r="C358" t="s" s="28">
        <v>1534</v>
      </c>
      <c r="D358" s="14">
        <v>0.0522255819825155</v>
      </c>
      <c r="E358" t="s" s="28">
        <v>1534</v>
      </c>
      <c r="F358" s="15"/>
      <c r="G358" s="15"/>
      <c r="H358" s="15"/>
    </row>
    <row r="359" ht="20.05" customHeight="1">
      <c r="A359" s="14">
        <v>1564</v>
      </c>
      <c r="B359" t="s" s="28">
        <v>1516</v>
      </c>
      <c r="C359" t="s" s="28">
        <v>1537</v>
      </c>
      <c r="D359" s="14">
        <v>2.35908794852734</v>
      </c>
      <c r="E359" s="15"/>
      <c r="F359" s="15"/>
      <c r="G359" s="15"/>
      <c r="H359" s="15"/>
    </row>
    <row r="360" ht="20.05" customHeight="1">
      <c r="A360" s="14">
        <v>1565</v>
      </c>
      <c r="B360" t="s" s="28">
        <v>1516</v>
      </c>
      <c r="C360" t="s" s="28">
        <v>1538</v>
      </c>
      <c r="D360" s="14">
        <v>2.6555002577744</v>
      </c>
      <c r="E360" s="25"/>
      <c r="F360" s="15"/>
      <c r="G360" s="15"/>
      <c r="H360" s="15"/>
    </row>
    <row r="361" ht="20.05" customHeight="1">
      <c r="A361" s="14">
        <v>1566</v>
      </c>
      <c r="B361" t="s" s="28">
        <v>1516</v>
      </c>
      <c r="C361" t="s" s="28">
        <v>1539</v>
      </c>
      <c r="D361" s="14">
        <v>1.56066964802261</v>
      </c>
      <c r="E361" s="25"/>
      <c r="F361" s="15"/>
      <c r="G361" s="15"/>
      <c r="H361" s="15"/>
    </row>
    <row r="362" ht="20.05" customHeight="1">
      <c r="A362" s="14">
        <v>1567</v>
      </c>
      <c r="B362" t="s" s="28">
        <v>1516</v>
      </c>
      <c r="C362" t="s" s="28">
        <v>1540</v>
      </c>
      <c r="D362" s="14">
        <v>0.620977343857483</v>
      </c>
      <c r="E362" s="25"/>
      <c r="F362" s="15"/>
      <c r="G362" s="15"/>
      <c r="H362" s="15"/>
    </row>
    <row r="363" ht="20.05" customHeight="1">
      <c r="A363" s="14">
        <v>1568</v>
      </c>
      <c r="B363" t="s" s="28">
        <v>1516</v>
      </c>
      <c r="C363" t="s" s="28">
        <v>1541</v>
      </c>
      <c r="D363" s="14">
        <v>3.42174779818791</v>
      </c>
      <c r="E363" t="s" s="13">
        <v>2427</v>
      </c>
      <c r="F363" s="15"/>
      <c r="G363" s="15"/>
      <c r="H363" s="15"/>
    </row>
    <row r="364" ht="20.05" customHeight="1">
      <c r="A364" s="14">
        <v>1570</v>
      </c>
      <c r="B364" t="s" s="28">
        <v>1516</v>
      </c>
      <c r="C364" t="s" s="28">
        <v>1543</v>
      </c>
      <c r="D364" s="14">
        <v>2.90225603642536</v>
      </c>
      <c r="E364" t="s" s="13">
        <v>1543</v>
      </c>
      <c r="F364" s="15"/>
      <c r="G364" s="15"/>
      <c r="H364" s="15"/>
    </row>
    <row r="365" ht="20.05" customHeight="1">
      <c r="A365" s="14">
        <v>1576</v>
      </c>
      <c r="B365" t="s" s="28">
        <v>1516</v>
      </c>
      <c r="C365" t="s" s="28">
        <v>1549</v>
      </c>
      <c r="D365" s="14">
        <v>0.478681780467049</v>
      </c>
      <c r="E365" s="25"/>
      <c r="F365" s="15"/>
      <c r="G365" s="15"/>
      <c r="H365" s="15"/>
    </row>
    <row r="366" ht="20.05" customHeight="1">
      <c r="A366" s="14">
        <v>1577</v>
      </c>
      <c r="B366" t="s" s="28">
        <v>1516</v>
      </c>
      <c r="C366" t="s" s="28">
        <v>1550</v>
      </c>
      <c r="D366" s="14">
        <v>1.00245774520706</v>
      </c>
      <c r="E366" t="s" s="13">
        <v>2377</v>
      </c>
      <c r="F366" s="15"/>
      <c r="G366" s="15"/>
      <c r="H366" s="15"/>
    </row>
    <row r="367" ht="20.05" customHeight="1">
      <c r="A367" s="14">
        <v>1580</v>
      </c>
      <c r="B367" t="s" s="28">
        <v>1516</v>
      </c>
      <c r="C367" t="s" s="28">
        <v>1553</v>
      </c>
      <c r="D367" s="14">
        <v>0.87499074521368</v>
      </c>
      <c r="E367" t="s" s="28">
        <v>1553</v>
      </c>
      <c r="F367" s="15"/>
      <c r="G367" s="15"/>
      <c r="H367" s="15"/>
    </row>
    <row r="368" ht="20.05" customHeight="1">
      <c r="A368" s="14">
        <v>1582</v>
      </c>
      <c r="B368" t="s" s="28">
        <v>1516</v>
      </c>
      <c r="C368" t="s" s="28">
        <v>1555</v>
      </c>
      <c r="D368" s="14">
        <v>0.9494734373543881</v>
      </c>
      <c r="E368" s="25"/>
      <c r="F368" s="15"/>
      <c r="G368" s="15"/>
      <c r="H368" s="15"/>
    </row>
    <row r="369" ht="20.05" customHeight="1">
      <c r="A369" s="14">
        <v>1583</v>
      </c>
      <c r="B369" t="s" s="28">
        <v>1516</v>
      </c>
      <c r="C369" t="s" s="28">
        <v>1556</v>
      </c>
      <c r="D369" s="14">
        <v>1.87661142207694</v>
      </c>
      <c r="E369" s="15"/>
      <c r="F369" s="15"/>
      <c r="G369" s="15"/>
      <c r="H369" s="15"/>
    </row>
    <row r="370" ht="20.05" customHeight="1">
      <c r="A370" s="14">
        <v>1584</v>
      </c>
      <c r="B370" t="s" s="28">
        <v>1516</v>
      </c>
      <c r="C370" t="s" s="28">
        <v>1557</v>
      </c>
      <c r="D370" s="14">
        <v>5.10899222510415</v>
      </c>
      <c r="E370" t="s" s="13">
        <v>2428</v>
      </c>
      <c r="F370" s="15"/>
      <c r="G370" s="15"/>
      <c r="H370" s="15"/>
    </row>
    <row r="371" ht="20.05" customHeight="1">
      <c r="A371" s="14">
        <v>1587</v>
      </c>
      <c r="B371" t="s" s="28">
        <v>1516</v>
      </c>
      <c r="C371" t="s" s="28">
        <v>1560</v>
      </c>
      <c r="D371" s="14">
        <v>1.84716457755015</v>
      </c>
      <c r="E371" t="s" s="13">
        <v>1560</v>
      </c>
      <c r="F371" s="15"/>
      <c r="G371" s="15"/>
      <c r="H371" s="15"/>
    </row>
    <row r="372" ht="20.05" customHeight="1">
      <c r="A372" s="14">
        <v>1610</v>
      </c>
      <c r="B372" t="s" s="28">
        <v>1516</v>
      </c>
      <c r="C372" t="s" s="28">
        <v>1583</v>
      </c>
      <c r="D372" s="14">
        <v>0.920708379065619</v>
      </c>
      <c r="E372" s="15"/>
      <c r="F372" s="15"/>
      <c r="G372" s="15"/>
      <c r="H372" s="15"/>
    </row>
    <row r="373" ht="20.05" customHeight="1">
      <c r="A373" s="14">
        <v>1611</v>
      </c>
      <c r="B373" t="s" s="28">
        <v>1516</v>
      </c>
      <c r="C373" t="s" s="28">
        <v>1584</v>
      </c>
      <c r="D373" s="14">
        <v>4.33124653398915</v>
      </c>
      <c r="E373" s="25"/>
      <c r="F373" s="15"/>
      <c r="G373" s="15"/>
      <c r="H373" s="15"/>
    </row>
    <row r="374" ht="20.05" customHeight="1">
      <c r="A374" s="14">
        <v>1612</v>
      </c>
      <c r="B374" t="s" s="28">
        <v>1516</v>
      </c>
      <c r="C374" t="s" s="28">
        <v>1585</v>
      </c>
      <c r="D374" s="14">
        <v>1.44348711652135</v>
      </c>
      <c r="E374" s="25"/>
      <c r="F374" s="15"/>
      <c r="G374" s="15"/>
      <c r="H374" s="15"/>
    </row>
    <row r="375" ht="20.05" customHeight="1">
      <c r="A375" s="14">
        <v>1613</v>
      </c>
      <c r="B375" t="s" s="28">
        <v>1516</v>
      </c>
      <c r="C375" t="s" s="28">
        <v>1586</v>
      </c>
      <c r="D375" s="14">
        <v>1.2131896294262</v>
      </c>
      <c r="E375" s="25"/>
      <c r="F375" s="15"/>
      <c r="G375" s="15"/>
      <c r="H375" s="15"/>
    </row>
    <row r="376" ht="20.05" customHeight="1">
      <c r="A376" s="14">
        <v>1614</v>
      </c>
      <c r="B376" t="s" s="28">
        <v>1516</v>
      </c>
      <c r="C376" t="s" s="28">
        <v>1587</v>
      </c>
      <c r="D376" s="14">
        <v>1.20350696699273</v>
      </c>
      <c r="E376" t="s" s="13">
        <v>2429</v>
      </c>
      <c r="F376" s="15"/>
      <c r="G376" s="15"/>
      <c r="H376" s="15"/>
    </row>
    <row r="377" ht="20.05" customHeight="1">
      <c r="A377" s="14">
        <v>1616</v>
      </c>
      <c r="B377" t="s" s="28">
        <v>1516</v>
      </c>
      <c r="C377" t="s" s="28">
        <v>1589</v>
      </c>
      <c r="D377" s="14">
        <v>0.0522255819825155</v>
      </c>
      <c r="E377" s="25"/>
      <c r="F377" s="15"/>
      <c r="G377" s="15"/>
      <c r="H377" s="15"/>
    </row>
    <row r="378" ht="20.05" customHeight="1">
      <c r="A378" s="14">
        <v>1617</v>
      </c>
      <c r="B378" t="s" s="28">
        <v>1516</v>
      </c>
      <c r="C378" t="s" s="28">
        <v>1590</v>
      </c>
      <c r="D378" s="14">
        <v>1.99246546158783</v>
      </c>
      <c r="E378" t="s" s="28">
        <v>2122</v>
      </c>
      <c r="F378" s="15"/>
      <c r="G378" s="15"/>
      <c r="H378" s="15"/>
    </row>
    <row r="379" ht="20.05" customHeight="1">
      <c r="A379" s="14">
        <v>1619</v>
      </c>
      <c r="B379" t="s" s="28">
        <v>1516</v>
      </c>
      <c r="C379" t="s" s="28">
        <v>1592</v>
      </c>
      <c r="D379" s="14">
        <v>2.45962951177053</v>
      </c>
      <c r="E379" t="s" s="28">
        <v>1592</v>
      </c>
      <c r="F379" s="15"/>
      <c r="G379" s="15"/>
      <c r="H379" s="15"/>
    </row>
    <row r="380" ht="20.05" customHeight="1">
      <c r="A380" s="14">
        <v>1623</v>
      </c>
      <c r="B380" t="s" s="28">
        <v>1516</v>
      </c>
      <c r="C380" t="s" s="28">
        <v>1596</v>
      </c>
      <c r="D380" s="14">
        <v>3.52445894240596</v>
      </c>
      <c r="E380" t="s" s="28">
        <v>1596</v>
      </c>
      <c r="F380" s="15"/>
      <c r="G380" s="15"/>
      <c r="H380" s="15"/>
    </row>
    <row r="381" ht="20.05" customHeight="1">
      <c r="A381" s="14">
        <v>1629</v>
      </c>
      <c r="B381" t="s" s="28">
        <v>1516</v>
      </c>
      <c r="C381" t="s" s="28">
        <v>1602</v>
      </c>
      <c r="D381" s="14">
        <v>1.20457080351398</v>
      </c>
      <c r="E381" t="s" s="13">
        <v>1602</v>
      </c>
      <c r="F381" s="15"/>
      <c r="G381" s="15"/>
      <c r="H381" s="15"/>
    </row>
    <row r="382" ht="20.05" customHeight="1">
      <c r="A382" s="14">
        <v>1641</v>
      </c>
      <c r="B382" t="s" s="28">
        <v>1516</v>
      </c>
      <c r="C382" t="s" s="28">
        <v>1614</v>
      </c>
      <c r="D382" s="14">
        <v>1.47622403525999</v>
      </c>
      <c r="E382" t="s" s="13">
        <v>1614</v>
      </c>
      <c r="F382" s="15"/>
      <c r="G382" s="15"/>
      <c r="H382" s="15"/>
    </row>
    <row r="383" ht="20.05" customHeight="1">
      <c r="A383" s="14">
        <v>1643</v>
      </c>
      <c r="B383" t="s" s="28">
        <v>1516</v>
      </c>
      <c r="C383" t="s" s="28">
        <v>1616</v>
      </c>
      <c r="D383" s="14">
        <v>6.23602119801756</v>
      </c>
      <c r="E383" t="s" s="13">
        <v>1616</v>
      </c>
      <c r="F383" s="15"/>
      <c r="G383" s="15"/>
      <c r="H383" s="15"/>
    </row>
    <row r="384" ht="20.05" customHeight="1">
      <c r="A384" s="14">
        <v>1646</v>
      </c>
      <c r="B384" t="s" s="28">
        <v>1516</v>
      </c>
      <c r="C384" t="s" s="28">
        <v>1619</v>
      </c>
      <c r="D384" s="14">
        <v>0.671744184148851</v>
      </c>
      <c r="E384" t="s" s="13">
        <v>1619</v>
      </c>
      <c r="F384" s="15"/>
      <c r="G384" s="15"/>
      <c r="H384" s="15"/>
    </row>
    <row r="385" ht="20.05" customHeight="1">
      <c r="A385" s="14">
        <v>1661</v>
      </c>
      <c r="B385" t="s" s="28">
        <v>1516</v>
      </c>
      <c r="C385" t="s" s="28">
        <v>1634</v>
      </c>
      <c r="D385" s="14">
        <v>0.082555044039385</v>
      </c>
      <c r="E385" t="s" s="13">
        <v>1634</v>
      </c>
      <c r="F385" s="15"/>
      <c r="G385" s="15"/>
      <c r="H385" s="15"/>
    </row>
    <row r="386" ht="20.05" customHeight="1">
      <c r="A386" s="14">
        <v>1663</v>
      </c>
      <c r="B386" t="s" s="28">
        <v>1516</v>
      </c>
      <c r="C386" t="s" s="28">
        <v>1636</v>
      </c>
      <c r="D386" s="14">
        <v>4.62868551878227</v>
      </c>
      <c r="E386" t="s" s="13">
        <v>1636</v>
      </c>
      <c r="F386" s="15"/>
      <c r="G386" s="15"/>
      <c r="H386" s="15"/>
    </row>
    <row r="387" ht="20.05" customHeight="1">
      <c r="A387" s="14">
        <v>1665</v>
      </c>
      <c r="B387" t="s" s="28">
        <v>1516</v>
      </c>
      <c r="C387" t="s" s="28">
        <v>1638</v>
      </c>
      <c r="D387" s="14">
        <v>0.0522255819825155</v>
      </c>
      <c r="E387" t="s" s="28">
        <v>1638</v>
      </c>
      <c r="F387" s="15"/>
      <c r="G387" s="15"/>
      <c r="H387" s="15"/>
    </row>
    <row r="388" ht="20.05" customHeight="1">
      <c r="A388" s="14">
        <v>1683</v>
      </c>
      <c r="B388" t="s" s="28">
        <v>1516</v>
      </c>
      <c r="C388" t="s" s="28">
        <v>1656</v>
      </c>
      <c r="D388" s="14">
        <v>3.2156044360029</v>
      </c>
      <c r="E388" t="s" s="13">
        <v>1656</v>
      </c>
      <c r="F388" s="15"/>
      <c r="G388" s="15"/>
      <c r="H388" s="15"/>
    </row>
    <row r="389" ht="20.05" customHeight="1">
      <c r="A389" s="14">
        <v>1709</v>
      </c>
      <c r="B389" t="s" s="28">
        <v>1516</v>
      </c>
      <c r="C389" t="s" s="28">
        <v>1682</v>
      </c>
      <c r="D389" s="14">
        <v>2.08987799113527</v>
      </c>
      <c r="E389" t="s" s="28">
        <v>1682</v>
      </c>
      <c r="F389" s="15"/>
      <c r="G389" s="15"/>
      <c r="H389" s="15"/>
    </row>
    <row r="390" ht="20.05" customHeight="1">
      <c r="A390" s="14">
        <v>1716</v>
      </c>
      <c r="B390" t="s" s="28">
        <v>1516</v>
      </c>
      <c r="C390" t="s" s="28">
        <v>1689</v>
      </c>
      <c r="D390" s="14">
        <v>3.59321833628237</v>
      </c>
      <c r="E390" s="25"/>
      <c r="F390" s="15"/>
      <c r="G390" s="15"/>
      <c r="H390" s="15"/>
    </row>
    <row r="391" ht="20.05" customHeight="1">
      <c r="A391" s="14">
        <v>1718</v>
      </c>
      <c r="B391" t="s" s="28">
        <v>1516</v>
      </c>
      <c r="C391" t="s" s="28">
        <v>1691</v>
      </c>
      <c r="D391" s="14">
        <v>4.1220187185162</v>
      </c>
      <c r="E391" s="25"/>
      <c r="F391" s="15"/>
      <c r="G391" s="15"/>
      <c r="H391" s="15"/>
    </row>
    <row r="392" ht="20.05" customHeight="1">
      <c r="A392" s="14">
        <v>1719</v>
      </c>
      <c r="B392" t="s" s="28">
        <v>1692</v>
      </c>
      <c r="C392" t="s" s="28">
        <v>1693</v>
      </c>
      <c r="D392" s="14">
        <v>1.7937069755919</v>
      </c>
      <c r="E392" s="25"/>
      <c r="F392" s="15"/>
      <c r="G392" s="15"/>
      <c r="H392" s="15"/>
    </row>
    <row r="393" ht="20.05" customHeight="1">
      <c r="A393" s="14">
        <v>1720</v>
      </c>
      <c r="B393" t="s" s="28">
        <v>1692</v>
      </c>
      <c r="C393" t="s" s="28">
        <v>1694</v>
      </c>
      <c r="D393" s="14">
        <v>0.527770781742042</v>
      </c>
      <c r="E393" s="25"/>
      <c r="F393" s="15"/>
      <c r="G393" s="15"/>
      <c r="H393" s="15"/>
    </row>
    <row r="394" ht="20.05" customHeight="1">
      <c r="A394" s="14">
        <v>1721</v>
      </c>
      <c r="B394" t="s" s="28">
        <v>1692</v>
      </c>
      <c r="C394" t="s" s="28">
        <v>1695</v>
      </c>
      <c r="D394" s="14">
        <v>0.722744040900049</v>
      </c>
      <c r="E394" s="25"/>
      <c r="F394" s="15"/>
      <c r="G394" s="15"/>
      <c r="H394" s="15"/>
    </row>
    <row r="395" ht="20.05" customHeight="1">
      <c r="A395" s="14">
        <v>1722</v>
      </c>
      <c r="B395" t="s" s="28">
        <v>1692</v>
      </c>
      <c r="C395" t="s" s="28">
        <v>1696</v>
      </c>
      <c r="D395" s="14">
        <v>3.27020823582331</v>
      </c>
      <c r="E395" s="25"/>
      <c r="F395" s="15"/>
      <c r="G395" s="15"/>
      <c r="H395" s="15"/>
    </row>
    <row r="396" ht="20.05" customHeight="1">
      <c r="A396" s="14">
        <v>1737</v>
      </c>
      <c r="B396" t="s" s="28">
        <v>1697</v>
      </c>
      <c r="C396" t="s" s="28">
        <v>1712</v>
      </c>
      <c r="D396" s="14">
        <v>5.15755086588099</v>
      </c>
      <c r="E396" t="s" s="13">
        <v>1712</v>
      </c>
      <c r="F396" s="15"/>
      <c r="G396" s="15"/>
      <c r="H396" s="15"/>
    </row>
    <row r="397" ht="20.05" customHeight="1">
      <c r="A397" s="14">
        <v>1744</v>
      </c>
      <c r="B397" t="s" s="28">
        <v>1697</v>
      </c>
      <c r="C397" t="s" s="28">
        <v>1719</v>
      </c>
      <c r="D397" s="14">
        <v>0.259744331621937</v>
      </c>
      <c r="E397" t="s" s="13">
        <v>1719</v>
      </c>
      <c r="F397" s="15"/>
      <c r="G397" s="15"/>
      <c r="H397" s="15"/>
    </row>
    <row r="398" ht="20.05" customHeight="1">
      <c r="A398" s="14">
        <v>1751</v>
      </c>
      <c r="B398" t="s" s="28">
        <v>1697</v>
      </c>
      <c r="C398" t="s" s="28">
        <v>1726</v>
      </c>
      <c r="D398" s="14">
        <v>2.24591814560078</v>
      </c>
      <c r="E398" t="s" s="28">
        <v>1726</v>
      </c>
      <c r="F398" s="15"/>
      <c r="G398" s="15"/>
      <c r="H398" s="15"/>
    </row>
    <row r="399" ht="20.05" customHeight="1">
      <c r="A399" s="14">
        <v>1757</v>
      </c>
      <c r="B399" t="s" s="28">
        <v>1697</v>
      </c>
      <c r="C399" t="s" s="28">
        <v>1732</v>
      </c>
      <c r="D399" s="14">
        <v>2.24360877585191</v>
      </c>
      <c r="E399" s="15"/>
      <c r="F399" s="15"/>
      <c r="G399" s="15"/>
      <c r="H399" s="15"/>
    </row>
    <row r="400" ht="20.05" customHeight="1">
      <c r="A400" s="14">
        <v>1758</v>
      </c>
      <c r="B400" t="s" s="28">
        <v>1697</v>
      </c>
      <c r="C400" t="s" s="28">
        <v>1733</v>
      </c>
      <c r="D400" s="14">
        <v>3.75966634294908</v>
      </c>
      <c r="E400" s="25"/>
      <c r="F400" s="15"/>
      <c r="G400" s="15"/>
      <c r="H400" s="15"/>
    </row>
    <row r="401" ht="20.05" customHeight="1">
      <c r="A401" s="14">
        <v>1759</v>
      </c>
      <c r="B401" t="s" s="28">
        <v>1697</v>
      </c>
      <c r="C401" t="s" s="28">
        <v>1734</v>
      </c>
      <c r="D401" s="14">
        <v>1.24920447256252</v>
      </c>
      <c r="E401" s="25"/>
      <c r="F401" s="15"/>
      <c r="G401" s="15"/>
      <c r="H401" s="15"/>
    </row>
    <row r="402" ht="20.05" customHeight="1">
      <c r="A402" s="14">
        <v>1760</v>
      </c>
      <c r="B402" t="s" s="28">
        <v>1697</v>
      </c>
      <c r="C402" t="s" s="28">
        <v>1735</v>
      </c>
      <c r="D402" s="14">
        <v>0.640233519786567</v>
      </c>
      <c r="E402" t="s" s="13">
        <v>2130</v>
      </c>
      <c r="F402" s="15"/>
      <c r="G402" s="15"/>
      <c r="H402" s="15"/>
    </row>
    <row r="403" ht="20.05" customHeight="1">
      <c r="A403" s="14">
        <v>1764</v>
      </c>
      <c r="B403" t="s" s="28">
        <v>1697</v>
      </c>
      <c r="C403" t="s" s="28">
        <v>1739</v>
      </c>
      <c r="D403" s="14">
        <v>0.347164577550152</v>
      </c>
      <c r="E403" t="s" s="13">
        <v>1739</v>
      </c>
      <c r="F403" s="15"/>
      <c r="G403" s="15"/>
      <c r="H403" s="15"/>
    </row>
    <row r="404" ht="20.05" customHeight="1">
      <c r="A404" s="14">
        <v>1773</v>
      </c>
      <c r="B404" t="s" s="28">
        <v>1697</v>
      </c>
      <c r="C404" t="s" s="28">
        <v>1748</v>
      </c>
      <c r="D404" s="14">
        <v>4.32840603833607</v>
      </c>
      <c r="E404" s="15"/>
      <c r="F404" s="15"/>
      <c r="G404" s="15"/>
      <c r="H404" s="15"/>
    </row>
    <row r="405" ht="20.05" customHeight="1">
      <c r="A405" s="14">
        <v>1774</v>
      </c>
      <c r="B405" t="s" s="28">
        <v>1697</v>
      </c>
      <c r="C405" t="s" s="28">
        <v>1749</v>
      </c>
      <c r="D405" s="14">
        <v>0.360561262206763</v>
      </c>
      <c r="E405" t="s" s="13">
        <v>2430</v>
      </c>
      <c r="F405" s="15"/>
      <c r="G405" s="15"/>
      <c r="H405" s="15"/>
    </row>
    <row r="406" ht="20.05" customHeight="1">
      <c r="A406" s="14">
        <v>1778</v>
      </c>
      <c r="B406" t="s" s="28">
        <v>1697</v>
      </c>
      <c r="C406" t="s" s="28">
        <v>1753</v>
      </c>
      <c r="D406" s="14">
        <v>4.45273404197204</v>
      </c>
      <c r="E406" s="15"/>
      <c r="F406" s="15"/>
      <c r="G406" s="15"/>
      <c r="H406" s="15"/>
    </row>
    <row r="407" ht="20.05" customHeight="1">
      <c r="A407" s="14">
        <v>1779</v>
      </c>
      <c r="B407" t="s" s="28">
        <v>1697</v>
      </c>
      <c r="C407" t="s" s="28">
        <v>1754</v>
      </c>
      <c r="D407" s="14">
        <v>0.420708379065619</v>
      </c>
      <c r="E407" s="15"/>
      <c r="F407" s="15"/>
      <c r="G407" s="15"/>
      <c r="H407" s="15"/>
    </row>
    <row r="408" ht="20.05" customHeight="1">
      <c r="A408" s="14">
        <v>1780</v>
      </c>
      <c r="B408" t="s" s="28">
        <v>1697</v>
      </c>
      <c r="C408" t="s" s="28">
        <v>1755</v>
      </c>
      <c r="D408" s="14">
        <v>4.79643768045786</v>
      </c>
      <c r="E408" t="s" s="13">
        <v>2431</v>
      </c>
      <c r="F408" s="15"/>
      <c r="G408" s="15"/>
      <c r="H408" s="15"/>
    </row>
    <row r="409" ht="20.05" customHeight="1">
      <c r="A409" s="14">
        <v>1784</v>
      </c>
      <c r="B409" t="s" s="28">
        <v>1697</v>
      </c>
      <c r="C409" t="s" s="28">
        <v>1759</v>
      </c>
      <c r="D409" s="14">
        <v>6.18877329592459</v>
      </c>
      <c r="E409" s="15"/>
      <c r="F409" s="15"/>
      <c r="G409" s="15"/>
      <c r="H409" s="15"/>
    </row>
    <row r="410" ht="20.05" customHeight="1">
      <c r="A410" s="14">
        <v>1785</v>
      </c>
      <c r="B410" t="s" s="28">
        <v>1697</v>
      </c>
      <c r="C410" t="s" s="28">
        <v>1760</v>
      </c>
      <c r="D410" s="14">
        <v>4.28505265915658</v>
      </c>
      <c r="E410" s="15"/>
      <c r="F410" s="15"/>
      <c r="G410" s="15"/>
      <c r="H410" s="15"/>
    </row>
    <row r="411" ht="20.05" customHeight="1">
      <c r="A411" s="14">
        <v>1786</v>
      </c>
      <c r="B411" t="s" s="28">
        <v>1697</v>
      </c>
      <c r="C411" t="s" s="28">
        <v>1761</v>
      </c>
      <c r="D411" s="14">
        <v>0.05231777290827</v>
      </c>
      <c r="E411" s="15"/>
      <c r="F411" s="15"/>
      <c r="G411" s="15"/>
      <c r="H411" s="15"/>
    </row>
    <row r="412" ht="20.05" customHeight="1">
      <c r="A412" s="14">
        <v>1787</v>
      </c>
      <c r="B412" t="s" s="28">
        <v>1697</v>
      </c>
      <c r="C412" t="s" s="28">
        <v>1762</v>
      </c>
      <c r="D412" s="14">
        <v>5.49146992614277</v>
      </c>
      <c r="E412" s="15"/>
      <c r="F412" s="15"/>
      <c r="G412" s="15"/>
      <c r="H412" s="15"/>
    </row>
    <row r="413" ht="20.05" customHeight="1">
      <c r="A413" s="14">
        <v>1788</v>
      </c>
      <c r="B413" t="s" s="28">
        <v>1697</v>
      </c>
      <c r="C413" t="s" s="28">
        <v>1763</v>
      </c>
      <c r="D413" s="14">
        <v>5.73721382891867</v>
      </c>
      <c r="E413" s="25"/>
      <c r="F413" s="15"/>
      <c r="G413" s="15"/>
      <c r="H413" s="15"/>
    </row>
    <row r="414" ht="20.05" customHeight="1">
      <c r="A414" s="14">
        <v>1789</v>
      </c>
      <c r="B414" t="s" s="28">
        <v>1697</v>
      </c>
      <c r="C414" t="s" s="28">
        <v>1764</v>
      </c>
      <c r="D414" s="14">
        <v>2.34906858129853</v>
      </c>
      <c r="E414" s="25"/>
      <c r="F414" s="15"/>
      <c r="G414" s="15"/>
      <c r="H414" s="15"/>
    </row>
    <row r="415" ht="20.05" customHeight="1">
      <c r="A415" s="14">
        <v>1790</v>
      </c>
      <c r="B415" t="s" s="28">
        <v>1697</v>
      </c>
      <c r="C415" t="s" s="28">
        <v>1765</v>
      </c>
      <c r="D415" s="14">
        <v>6.41396968461687</v>
      </c>
      <c r="E415" t="s" s="28">
        <v>2432</v>
      </c>
      <c r="F415" s="15"/>
      <c r="G415" s="15"/>
      <c r="H415" s="15"/>
    </row>
    <row r="416" ht="20.05" customHeight="1">
      <c r="A416" s="14">
        <v>1791</v>
      </c>
      <c r="B416" t="s" s="28">
        <v>1697</v>
      </c>
      <c r="C416" t="s" s="28">
        <v>1766</v>
      </c>
      <c r="D416" s="14">
        <v>8.71321307634973</v>
      </c>
      <c r="E416" t="s" s="28">
        <v>1766</v>
      </c>
      <c r="F416" s="15"/>
      <c r="G416" s="15"/>
      <c r="H416" s="15"/>
    </row>
    <row r="417" ht="20.05" customHeight="1">
      <c r="A417" s="14">
        <v>1801</v>
      </c>
      <c r="B417" t="s" s="28">
        <v>1697</v>
      </c>
      <c r="C417" t="s" s="28">
        <v>1776</v>
      </c>
      <c r="D417" s="14">
        <v>5.80995828053243</v>
      </c>
      <c r="E417" t="s" s="13">
        <v>1776</v>
      </c>
      <c r="F417" s="15"/>
      <c r="G417" s="15"/>
      <c r="H417" s="15"/>
    </row>
    <row r="418" ht="20.05" customHeight="1">
      <c r="A418" s="14">
        <v>1805</v>
      </c>
      <c r="B418" t="s" s="28">
        <v>1697</v>
      </c>
      <c r="C418" t="s" s="28">
        <v>1780</v>
      </c>
      <c r="D418" s="14">
        <v>1.08742024592821</v>
      </c>
      <c r="E418" t="s" s="13">
        <v>1780</v>
      </c>
      <c r="F418" s="15"/>
      <c r="G418" s="15"/>
      <c r="H418" s="15"/>
    </row>
    <row r="419" ht="20.05" customHeight="1">
      <c r="A419" s="14">
        <v>1808</v>
      </c>
      <c r="B419" t="s" s="28">
        <v>1697</v>
      </c>
      <c r="C419" t="s" s="28">
        <v>1783</v>
      </c>
      <c r="D419" s="14">
        <v>0.971007798300331</v>
      </c>
      <c r="E419" t="s" s="13">
        <v>1783</v>
      </c>
      <c r="F419" s="15"/>
      <c r="G419" s="15"/>
      <c r="H419" s="15"/>
    </row>
    <row r="420" ht="20.05" customHeight="1">
      <c r="A420" s="14">
        <v>1810</v>
      </c>
      <c r="B420" t="s" s="28">
        <v>1697</v>
      </c>
      <c r="C420" t="s" s="28">
        <v>1785</v>
      </c>
      <c r="D420" s="14">
        <v>0.360561262206763</v>
      </c>
      <c r="E420" t="s" s="13">
        <v>1785</v>
      </c>
      <c r="F420" s="15"/>
      <c r="G420" s="15"/>
      <c r="H420" s="15"/>
    </row>
    <row r="421" ht="20.05" customHeight="1">
      <c r="A421" s="14">
        <v>1812</v>
      </c>
      <c r="B421" t="s" s="28">
        <v>1697</v>
      </c>
      <c r="C421" t="s" s="28">
        <v>1787</v>
      </c>
      <c r="D421" s="14">
        <v>3.6774257257635</v>
      </c>
      <c r="E421" t="s" s="28">
        <v>1787</v>
      </c>
      <c r="F421" s="15"/>
      <c r="G421" s="15"/>
      <c r="H421" s="15"/>
    </row>
    <row r="422" ht="20.05" customHeight="1">
      <c r="A422" s="14">
        <v>1821</v>
      </c>
      <c r="B422" t="s" s="28">
        <v>1697</v>
      </c>
      <c r="C422" t="s" s="28">
        <v>1796</v>
      </c>
      <c r="D422" s="14">
        <v>0.876074710017075</v>
      </c>
      <c r="E422" s="25"/>
      <c r="F422" s="15"/>
      <c r="G422" s="15"/>
      <c r="H422" s="15"/>
    </row>
    <row r="423" ht="20.05" customHeight="1">
      <c r="A423" s="14">
        <v>1822</v>
      </c>
      <c r="B423" t="s" s="28">
        <v>1697</v>
      </c>
      <c r="C423" t="s" s="28">
        <v>1797</v>
      </c>
      <c r="D423" s="14">
        <v>1.42727637767516</v>
      </c>
      <c r="E423" t="s" s="13">
        <v>2433</v>
      </c>
      <c r="F423" s="15"/>
      <c r="G423" s="15"/>
      <c r="H423" s="15"/>
    </row>
    <row r="424" ht="20.05" customHeight="1">
      <c r="A424" s="14">
        <v>1824</v>
      </c>
      <c r="B424" t="s" s="28">
        <v>1697</v>
      </c>
      <c r="C424" t="s" s="28">
        <v>1799</v>
      </c>
      <c r="D424" s="14">
        <v>2.44498836060211</v>
      </c>
      <c r="E424" t="s" s="13">
        <v>1799</v>
      </c>
      <c r="F424" s="15"/>
      <c r="G424" s="15"/>
      <c r="H424" s="15"/>
    </row>
    <row r="425" ht="20.05" customHeight="1">
      <c r="A425" s="14">
        <v>1827</v>
      </c>
      <c r="B425" t="s" s="28">
        <v>1697</v>
      </c>
      <c r="C425" t="s" s="28">
        <v>1802</v>
      </c>
      <c r="D425" s="14">
        <v>2.41591633942512</v>
      </c>
      <c r="E425" s="25"/>
      <c r="F425" s="15"/>
      <c r="G425" s="15"/>
      <c r="H425" s="15"/>
    </row>
    <row r="426" ht="20.05" customHeight="1">
      <c r="A426" s="14">
        <v>1828</v>
      </c>
      <c r="B426" t="s" s="28">
        <v>1697</v>
      </c>
      <c r="C426" t="s" s="28">
        <v>1803</v>
      </c>
      <c r="D426" s="14">
        <v>2.58987799113527</v>
      </c>
      <c r="E426" s="25"/>
      <c r="F426" s="15"/>
      <c r="G426" s="15"/>
      <c r="H426" s="15"/>
    </row>
    <row r="427" ht="20.05" customHeight="1">
      <c r="A427" s="14">
        <v>1829</v>
      </c>
      <c r="B427" t="s" s="28">
        <v>1697</v>
      </c>
      <c r="C427" t="s" s="28">
        <v>1804</v>
      </c>
      <c r="D427" s="14">
        <v>3.61217417786158</v>
      </c>
      <c r="E427" t="s" s="13">
        <v>2434</v>
      </c>
      <c r="F427" s="15"/>
      <c r="G427" s="15"/>
      <c r="H427" s="15"/>
    </row>
    <row r="428" ht="20.05" customHeight="1">
      <c r="A428" s="14">
        <v>1833</v>
      </c>
      <c r="B428" t="s" s="28">
        <v>1697</v>
      </c>
      <c r="C428" t="s" s="28">
        <v>1808</v>
      </c>
      <c r="D428" s="14">
        <v>3.50583499024601</v>
      </c>
      <c r="E428" t="s" s="13">
        <v>1808</v>
      </c>
      <c r="F428" s="15"/>
      <c r="G428" s="15"/>
      <c r="H428" s="15"/>
    </row>
    <row r="429" ht="20.05" customHeight="1">
      <c r="A429" s="14">
        <v>1835</v>
      </c>
      <c r="B429" t="s" s="28">
        <v>1697</v>
      </c>
      <c r="C429" t="s" s="28">
        <v>1810</v>
      </c>
      <c r="D429" s="14">
        <v>1.85513534948466</v>
      </c>
      <c r="E429" t="s" s="13">
        <v>1810</v>
      </c>
      <c r="F429" s="15"/>
      <c r="G429" s="15"/>
      <c r="H429" s="15"/>
    </row>
    <row r="430" ht="20.05" customHeight="1">
      <c r="A430" s="14">
        <v>1839</v>
      </c>
      <c r="B430" t="s" s="28">
        <v>1697</v>
      </c>
      <c r="C430" t="s" s="28">
        <v>1814</v>
      </c>
      <c r="D430" s="14">
        <v>0.0024577452070583</v>
      </c>
      <c r="E430" t="s" s="13">
        <v>1814</v>
      </c>
      <c r="F430" s="15"/>
      <c r="G430" s="15"/>
      <c r="H430" s="15"/>
    </row>
    <row r="431" ht="20.05" customHeight="1">
      <c r="A431" s="14">
        <v>1844</v>
      </c>
      <c r="B431" t="s" s="28">
        <v>1697</v>
      </c>
      <c r="C431" t="s" s="28">
        <v>1819</v>
      </c>
      <c r="D431" s="14">
        <v>2.52711255009334</v>
      </c>
      <c r="E431" t="s" s="28">
        <v>1819</v>
      </c>
      <c r="F431" s="15"/>
      <c r="G431" s="15"/>
      <c r="H431" s="15"/>
    </row>
    <row r="432" ht="20.05" customHeight="1">
      <c r="A432" s="14">
        <v>1853</v>
      </c>
      <c r="B432" t="s" s="28">
        <v>1697</v>
      </c>
      <c r="C432" t="s" s="28">
        <v>1828</v>
      </c>
      <c r="D432" s="14">
        <v>0.0987802841782562</v>
      </c>
      <c r="E432" t="s" s="13">
        <v>1828</v>
      </c>
      <c r="F432" s="15"/>
      <c r="G432" s="15"/>
      <c r="H432" s="15"/>
    </row>
    <row r="433" ht="20.05" customHeight="1">
      <c r="A433" s="14">
        <v>1858</v>
      </c>
      <c r="B433" t="s" s="28">
        <v>1697</v>
      </c>
      <c r="C433" t="s" s="28">
        <v>1833</v>
      </c>
      <c r="D433" s="14">
        <v>0.192708075633769</v>
      </c>
      <c r="E433" t="s" s="13">
        <v>1833</v>
      </c>
      <c r="F433" s="15"/>
      <c r="G433" s="15"/>
      <c r="H433" s="15"/>
    </row>
    <row r="434" ht="20.05" customHeight="1">
      <c r="A434" s="14">
        <v>1861</v>
      </c>
      <c r="B434" t="s" s="28">
        <v>1697</v>
      </c>
      <c r="C434" t="s" s="28">
        <v>1836</v>
      </c>
      <c r="D434" s="14">
        <v>3.30335264489628</v>
      </c>
      <c r="E434" t="s" s="28">
        <v>1836</v>
      </c>
      <c r="F434" s="15"/>
      <c r="G434" s="15"/>
      <c r="H434" s="15"/>
    </row>
    <row r="435" ht="20.05" customHeight="1">
      <c r="A435" s="14">
        <v>1863</v>
      </c>
      <c r="B435" t="s" s="28">
        <v>1697</v>
      </c>
      <c r="C435" t="s" s="28">
        <v>1838</v>
      </c>
      <c r="D435" s="14">
        <v>1.28751511336398</v>
      </c>
      <c r="E435" t="s" s="13">
        <v>1838</v>
      </c>
      <c r="F435" s="15"/>
      <c r="G435" s="15"/>
      <c r="H435" s="15"/>
    </row>
    <row r="436" ht="20.05" customHeight="1">
      <c r="A436" s="14">
        <v>1868</v>
      </c>
      <c r="B436" t="s" s="28">
        <v>1697</v>
      </c>
      <c r="C436" t="s" s="28">
        <v>1843</v>
      </c>
      <c r="D436" s="14">
        <v>6.95361732535152</v>
      </c>
      <c r="E436" t="s" s="13">
        <v>1843</v>
      </c>
      <c r="F436" s="15"/>
      <c r="G436" s="15"/>
      <c r="H436" s="15"/>
    </row>
    <row r="437" ht="20.05" customHeight="1">
      <c r="A437" s="14">
        <v>1876</v>
      </c>
      <c r="B437" t="s" s="28">
        <v>1697</v>
      </c>
      <c r="C437" t="s" s="28">
        <v>1851</v>
      </c>
      <c r="D437" s="14">
        <v>0.843721384757532</v>
      </c>
      <c r="E437" t="s" s="13">
        <v>1851</v>
      </c>
      <c r="F437" s="15"/>
      <c r="G437" s="15"/>
      <c r="H437" s="15"/>
    </row>
    <row r="438" ht="20.05" customHeight="1">
      <c r="A438" s="14">
        <v>1879</v>
      </c>
      <c r="B438" t="s" s="28">
        <v>1697</v>
      </c>
      <c r="C438" t="s" s="28">
        <v>1854</v>
      </c>
      <c r="D438" s="14">
        <v>0.841416758131237</v>
      </c>
      <c r="E438" t="s" s="13">
        <v>1854</v>
      </c>
      <c r="F438" s="15"/>
      <c r="G438" s="15"/>
      <c r="H438" s="15"/>
    </row>
    <row r="439" ht="20.05" customHeight="1">
      <c r="A439" s="14">
        <v>1880</v>
      </c>
      <c r="B439" t="s" s="28">
        <v>1697</v>
      </c>
      <c r="C439" t="s" s="28">
        <v>1855</v>
      </c>
      <c r="D439" s="14">
        <v>0.420708379065619</v>
      </c>
      <c r="E439" t="s" s="28">
        <v>1855</v>
      </c>
      <c r="F439" s="15"/>
      <c r="G439" s="15"/>
      <c r="H439" s="15"/>
    </row>
    <row r="440" ht="20.05" customHeight="1">
      <c r="A440" s="14">
        <v>1889</v>
      </c>
      <c r="B440" t="s" s="28">
        <v>1697</v>
      </c>
      <c r="C440" t="s" s="28">
        <v>1864</v>
      </c>
      <c r="D440" s="14">
        <v>0.777556286487298</v>
      </c>
      <c r="E440" t="s" s="13">
        <v>1864</v>
      </c>
      <c r="F440" s="15"/>
      <c r="G440" s="15"/>
      <c r="H440" s="15"/>
    </row>
    <row r="441" ht="20.05" customHeight="1">
      <c r="A441" s="14">
        <v>1894</v>
      </c>
      <c r="B441" t="s" s="28">
        <v>1697</v>
      </c>
      <c r="C441" t="s" s="28">
        <v>1869</v>
      </c>
      <c r="D441" s="14">
        <v>0.828496093496905</v>
      </c>
      <c r="E441" t="s" s="28">
        <v>1869</v>
      </c>
      <c r="F441" s="15"/>
      <c r="G441" s="15"/>
      <c r="H441" s="15"/>
    </row>
  </sheetData>
  <conditionalFormatting sqref="D1:D320">
    <cfRule type="cellIs" dxfId="11" priority="1" operator="greaterThan" stopIfTrue="1">
      <formula>0</formula>
    </cfRule>
  </conditionalFormatting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13.xml><?xml version="1.0" encoding="utf-8"?>
<worksheet xmlns:r="http://schemas.openxmlformats.org/officeDocument/2006/relationships" xmlns="http://schemas.openxmlformats.org/spreadsheetml/2006/main">
  <sheetPr>
    <pageSetUpPr fitToPage="1"/>
  </sheetPr>
  <dimension ref="A1:H236"/>
  <sheetViews>
    <sheetView workbookViewId="0" showGridLines="0" defaultGridColor="1">
      <pane topLeftCell="A2" xSplit="0" ySplit="1" activePane="bottomLeft" state="frozen"/>
    </sheetView>
  </sheetViews>
  <sheetFormatPr defaultColWidth="16.3333" defaultRowHeight="19.9" customHeight="1" outlineLevelRow="0" outlineLevelCol="0"/>
  <cols>
    <col min="1" max="1" width="11.8516" style="40" customWidth="1"/>
    <col min="2" max="2" width="12.9609" style="40" customWidth="1"/>
    <col min="3" max="3" width="20.9531" style="40" customWidth="1"/>
    <col min="4" max="4" width="8.4375" style="40" customWidth="1"/>
    <col min="5" max="5" width="24.4922" style="40" customWidth="1"/>
    <col min="6" max="6" width="13.5469" style="40" customWidth="1"/>
    <col min="7" max="8" width="8.5" style="40" customWidth="1"/>
    <col min="9" max="16384" width="16.3516" style="40" customWidth="1"/>
  </cols>
  <sheetData>
    <row r="1" ht="20.25" customHeight="1">
      <c r="A1" t="s" s="2">
        <v>2</v>
      </c>
      <c r="B1" t="s" s="2">
        <v>1874</v>
      </c>
      <c r="C1" t="s" s="2">
        <v>1875</v>
      </c>
      <c r="D1" t="s" s="21">
        <v>1876</v>
      </c>
      <c r="E1" t="s" s="2">
        <v>1877</v>
      </c>
      <c r="F1" t="s" s="2">
        <v>1874</v>
      </c>
      <c r="G1" t="s" s="2">
        <v>1878</v>
      </c>
      <c r="H1" t="s" s="2">
        <v>1879</v>
      </c>
    </row>
    <row r="2" ht="20.25" customHeight="1">
      <c r="A2" s="6">
        <v>12</v>
      </c>
      <c r="B2" t="s" s="7">
        <v>5</v>
      </c>
      <c r="C2" t="s" s="7">
        <v>17</v>
      </c>
      <c r="D2" s="8">
        <v>0.00965448974817445</v>
      </c>
      <c r="E2" t="s" s="7">
        <v>17</v>
      </c>
      <c r="F2" t="s" s="7">
        <v>5</v>
      </c>
      <c r="G2" s="23">
        <f>COUNTIF(B2:B236,"DENV-1-E")</f>
        <v>23</v>
      </c>
      <c r="H2" s="23">
        <f>_xlfn.COUNTIFS(B2:B236,"DENV-1-E",E2:E236,"*")</f>
        <v>15</v>
      </c>
    </row>
    <row r="3" ht="20.05" customHeight="1">
      <c r="A3" s="12">
        <v>21</v>
      </c>
      <c r="B3" t="s" s="13">
        <v>5</v>
      </c>
      <c r="C3" t="s" s="13">
        <v>26</v>
      </c>
      <c r="D3" s="14">
        <v>1.33398728953615</v>
      </c>
      <c r="E3" t="s" s="13">
        <v>26</v>
      </c>
      <c r="F3" t="s" s="13">
        <v>207</v>
      </c>
      <c r="G3" s="24">
        <f>COUNTIF(B2:B236,"DENV-2-E")</f>
        <v>38</v>
      </c>
      <c r="H3" s="24">
        <f>_xlfn.COUNTIFS(B2:B236,"DENV-2-E",E2:E236,"*")</f>
        <v>20</v>
      </c>
    </row>
    <row r="4" ht="20.05" customHeight="1">
      <c r="A4" s="12">
        <v>23</v>
      </c>
      <c r="B4" t="s" s="13">
        <v>5</v>
      </c>
      <c r="C4" t="s" s="13">
        <v>28</v>
      </c>
      <c r="D4" s="14">
        <v>2.2591991115109</v>
      </c>
      <c r="E4" t="s" s="13">
        <v>28</v>
      </c>
      <c r="F4" t="s" s="13">
        <v>402</v>
      </c>
      <c r="G4" s="24">
        <f>COUNTIF(B2:B236,"DENV-3-E")</f>
        <v>16</v>
      </c>
      <c r="H4" s="24">
        <f>_xlfn.COUNTIFS(B2:B236,"DENV-3-E",E2:E236,"*")</f>
        <v>14</v>
      </c>
    </row>
    <row r="5" ht="20.05" customHeight="1">
      <c r="A5" s="12">
        <v>32</v>
      </c>
      <c r="B5" t="s" s="13">
        <v>5</v>
      </c>
      <c r="C5" t="s" s="13">
        <v>37</v>
      </c>
      <c r="D5" s="14">
        <v>0.413331950776976</v>
      </c>
      <c r="E5" t="s" s="13">
        <v>37</v>
      </c>
      <c r="F5" t="s" s="13">
        <v>589</v>
      </c>
      <c r="G5" s="24">
        <f>COUNTIF(B2:B236,"DENV-4-E")</f>
        <v>23</v>
      </c>
      <c r="H5" s="24">
        <f>_xlfn.COUNTIFS(B2:B236,"DENV-4-E",E2:E236,"*")</f>
        <v>13</v>
      </c>
    </row>
    <row r="6" ht="20.05" customHeight="1">
      <c r="A6" s="12">
        <v>45</v>
      </c>
      <c r="B6" t="s" s="13">
        <v>5</v>
      </c>
      <c r="C6" t="s" s="13">
        <v>50</v>
      </c>
      <c r="D6" s="14">
        <v>0.463099787552434</v>
      </c>
      <c r="E6" t="s" s="13">
        <v>50</v>
      </c>
      <c r="F6" t="s" s="13">
        <v>785</v>
      </c>
      <c r="G6" s="24">
        <f>COUNTIF(B2:B236,"ZIKV-E")</f>
        <v>22</v>
      </c>
      <c r="H6" s="24">
        <f>_xlfn.COUNTIFS(B2:B236,"ZIKV-E",E2:E236,"*")</f>
        <v>16</v>
      </c>
    </row>
    <row r="7" ht="20.05" customHeight="1">
      <c r="A7" s="12">
        <v>60</v>
      </c>
      <c r="B7" t="s" s="13">
        <v>5</v>
      </c>
      <c r="C7" t="s" s="13">
        <v>65</v>
      </c>
      <c r="D7" s="14">
        <v>1.83398728953615</v>
      </c>
      <c r="E7" t="s" s="13">
        <v>65</v>
      </c>
      <c r="F7" t="s" s="13">
        <v>988</v>
      </c>
      <c r="G7" s="24">
        <f>COUNTIF(B2:B236,"DENV-1-NS1")</f>
        <v>15</v>
      </c>
      <c r="H7" s="24">
        <f>_xlfn.COUNTIFS(B2:B236,"DENV-1-NS1",E2:E236,"*")</f>
        <v>15</v>
      </c>
    </row>
    <row r="8" ht="20.05" customHeight="1">
      <c r="A8" s="12">
        <v>93</v>
      </c>
      <c r="B8" t="s" s="13">
        <v>5</v>
      </c>
      <c r="C8" t="s" s="13">
        <v>98</v>
      </c>
      <c r="D8" s="14">
        <v>0.0946169904693307</v>
      </c>
      <c r="E8" s="25"/>
      <c r="F8" t="s" s="13">
        <v>1169</v>
      </c>
      <c r="G8" s="24">
        <f>COUNTIF(B2:B236,"DENV-2-NS1")</f>
        <v>27</v>
      </c>
      <c r="H8" s="24">
        <f>_xlfn.COUNTIFS(B2:B236,"DENV-2-NS1",E2:E236,"*")</f>
        <v>15</v>
      </c>
    </row>
    <row r="9" ht="20.05" customHeight="1">
      <c r="A9" s="12">
        <v>94</v>
      </c>
      <c r="B9" t="s" s="13">
        <v>5</v>
      </c>
      <c r="C9" t="s" s="13">
        <v>99</v>
      </c>
      <c r="D9" s="14">
        <v>1.49349259528869</v>
      </c>
      <c r="E9" t="s" s="13">
        <v>1923</v>
      </c>
      <c r="F9" t="s" s="13">
        <v>1351</v>
      </c>
      <c r="G9" s="24">
        <f>COUNTIF(B2:B236,"DENV-3-NS1")</f>
        <v>22</v>
      </c>
      <c r="H9" s="24">
        <f>_xlfn.COUNTIFS(B2:B236,"DENV-3-NS1",E2:E236,"*")</f>
        <v>10</v>
      </c>
    </row>
    <row r="10" ht="20.05" customHeight="1">
      <c r="A10" s="12">
        <v>97</v>
      </c>
      <c r="B10" t="s" s="13">
        <v>5</v>
      </c>
      <c r="C10" t="s" s="13">
        <v>102</v>
      </c>
      <c r="D10" s="14">
        <v>1.00965448974817</v>
      </c>
      <c r="E10" t="s" s="13">
        <v>102</v>
      </c>
      <c r="F10" t="s" s="13">
        <v>1516</v>
      </c>
      <c r="G10" s="24">
        <f>COUNTIF(B2:B236,"DENV-4-NS1")</f>
        <v>21</v>
      </c>
      <c r="H10" s="24">
        <f>_xlfn.COUNTIFS(B2:B236,"DENV-4-NS1",E2:E236,"*")</f>
        <v>15</v>
      </c>
    </row>
    <row r="11" ht="20.05" customHeight="1">
      <c r="A11" s="12">
        <v>115</v>
      </c>
      <c r="B11" t="s" s="13">
        <v>5</v>
      </c>
      <c r="C11" t="s" s="13">
        <v>120</v>
      </c>
      <c r="D11" s="14">
        <v>0.00965448974817445</v>
      </c>
      <c r="E11" t="s" s="13">
        <v>120</v>
      </c>
      <c r="F11" t="s" s="13">
        <v>1697</v>
      </c>
      <c r="G11" s="24">
        <f>COUNTIF(B2:B236,"ZIKV-NS1")</f>
        <v>28</v>
      </c>
      <c r="H11" s="24">
        <f>_xlfn.COUNTIFS(B2:B236,"ZIKV-NS1",E2:E236,"*")</f>
        <v>16</v>
      </c>
    </row>
    <row r="12" ht="20.05" customHeight="1">
      <c r="A12" s="12">
        <v>128</v>
      </c>
      <c r="B12" t="s" s="13">
        <v>5</v>
      </c>
      <c r="C12" t="s" s="13">
        <v>133</v>
      </c>
      <c r="D12" s="14">
        <v>0.170618537191856</v>
      </c>
      <c r="E12" t="s" s="13">
        <v>133</v>
      </c>
      <c r="F12" t="s" s="26">
        <v>1882</v>
      </c>
      <c r="G12" s="27">
        <f>SUM(G2:G11)</f>
        <v>235</v>
      </c>
      <c r="H12" s="27">
        <f>SUM(H2:H11)</f>
        <v>149</v>
      </c>
    </row>
    <row r="13" ht="20.05" customHeight="1">
      <c r="A13" s="12">
        <v>141</v>
      </c>
      <c r="B13" t="s" s="13">
        <v>5</v>
      </c>
      <c r="C13" t="s" s="13">
        <v>146</v>
      </c>
      <c r="D13" s="14">
        <v>0.239370299066823</v>
      </c>
      <c r="E13" t="s" s="13">
        <v>146</v>
      </c>
      <c r="F13" s="15"/>
      <c r="G13" s="15"/>
      <c r="H13" s="15"/>
    </row>
    <row r="14" ht="20.05" customHeight="1">
      <c r="A14" s="12">
        <v>143</v>
      </c>
      <c r="B14" t="s" s="13">
        <v>5</v>
      </c>
      <c r="C14" t="s" s="13">
        <v>148</v>
      </c>
      <c r="D14" s="14">
        <v>2.90505371424665</v>
      </c>
      <c r="E14" t="s" s="13">
        <v>148</v>
      </c>
      <c r="F14" s="15"/>
      <c r="G14" s="15"/>
      <c r="H14" s="15"/>
    </row>
    <row r="15" ht="20.05" customHeight="1">
      <c r="A15" s="12">
        <v>145</v>
      </c>
      <c r="B15" t="s" s="13">
        <v>5</v>
      </c>
      <c r="C15" t="s" s="13">
        <v>150</v>
      </c>
      <c r="D15" s="14">
        <v>0.35987434881872</v>
      </c>
      <c r="E15" t="s" s="13">
        <v>150</v>
      </c>
      <c r="F15" s="15"/>
      <c r="G15" s="15"/>
      <c r="H15" s="15"/>
    </row>
    <row r="16" ht="20.05" customHeight="1">
      <c r="A16" s="12">
        <v>151</v>
      </c>
      <c r="B16" t="s" s="13">
        <v>5</v>
      </c>
      <c r="C16" t="s" s="13">
        <v>156</v>
      </c>
      <c r="D16" s="14">
        <v>0.633618246469967</v>
      </c>
      <c r="E16" s="25"/>
      <c r="F16" s="15"/>
      <c r="G16" s="15"/>
      <c r="H16" s="15"/>
    </row>
    <row r="17" ht="20.05" customHeight="1">
      <c r="A17" s="12">
        <v>152</v>
      </c>
      <c r="B17" t="s" s="13">
        <v>5</v>
      </c>
      <c r="C17" t="s" s="13">
        <v>157</v>
      </c>
      <c r="D17" s="14">
        <v>0.104271480217505</v>
      </c>
      <c r="E17" s="15"/>
      <c r="F17" s="15"/>
      <c r="G17" s="15"/>
      <c r="H17" s="15"/>
    </row>
    <row r="18" ht="20.05" customHeight="1">
      <c r="A18" s="12">
        <v>153</v>
      </c>
      <c r="B18" t="s" s="13">
        <v>5</v>
      </c>
      <c r="C18" t="s" s="13">
        <v>158</v>
      </c>
      <c r="D18" s="14">
        <v>1.5108057668435</v>
      </c>
      <c r="E18" s="15"/>
      <c r="F18" s="15"/>
      <c r="G18" s="15"/>
      <c r="H18" s="15"/>
    </row>
    <row r="19" ht="20.05" customHeight="1">
      <c r="A19" s="12">
        <v>154</v>
      </c>
      <c r="B19" t="s" s="13">
        <v>5</v>
      </c>
      <c r="C19" t="s" s="13">
        <v>159</v>
      </c>
      <c r="D19" s="14">
        <v>1.43417034703938</v>
      </c>
      <c r="E19" s="15"/>
      <c r="F19" s="15"/>
      <c r="G19" s="15"/>
      <c r="H19" s="15"/>
    </row>
    <row r="20" ht="20.05" customHeight="1">
      <c r="A20" s="12">
        <v>155</v>
      </c>
      <c r="B20" t="s" s="13">
        <v>5</v>
      </c>
      <c r="C20" t="s" s="13">
        <v>160</v>
      </c>
      <c r="D20" s="14">
        <v>1.44048415120325</v>
      </c>
      <c r="E20" s="15"/>
      <c r="F20" s="15"/>
      <c r="G20" s="15"/>
      <c r="H20" s="15"/>
    </row>
    <row r="21" ht="20.05" customHeight="1">
      <c r="A21" s="12">
        <v>156</v>
      </c>
      <c r="B21" t="s" s="13">
        <v>5</v>
      </c>
      <c r="C21" t="s" s="13">
        <v>161</v>
      </c>
      <c r="D21" s="14">
        <v>3.79371993372572</v>
      </c>
      <c r="E21" t="s" s="13">
        <v>2435</v>
      </c>
      <c r="F21" s="15"/>
      <c r="G21" s="15"/>
      <c r="H21" s="15"/>
    </row>
    <row r="22" ht="20.05" customHeight="1">
      <c r="A22" s="12">
        <v>187</v>
      </c>
      <c r="B22" t="s" s="13">
        <v>5</v>
      </c>
      <c r="C22" t="s" s="13">
        <v>192</v>
      </c>
      <c r="D22" s="14">
        <v>0.150902806564944</v>
      </c>
      <c r="E22" s="15"/>
      <c r="F22" s="15"/>
      <c r="G22" s="15"/>
      <c r="H22" s="15"/>
    </row>
    <row r="23" ht="20.05" customHeight="1">
      <c r="A23" s="12">
        <v>188</v>
      </c>
      <c r="B23" t="s" s="13">
        <v>5</v>
      </c>
      <c r="C23" t="s" s="13">
        <v>193</v>
      </c>
      <c r="D23" s="14">
        <v>0.265235527661186</v>
      </c>
      <c r="E23" s="25"/>
      <c r="F23" s="15"/>
      <c r="G23" s="15"/>
      <c r="H23" s="15"/>
    </row>
    <row r="24" ht="20.05" customHeight="1">
      <c r="A24" s="12">
        <v>189</v>
      </c>
      <c r="B24" t="s" s="13">
        <v>5</v>
      </c>
      <c r="C24" t="s" s="13">
        <v>194</v>
      </c>
      <c r="D24" s="14">
        <v>0.942054004968536</v>
      </c>
      <c r="E24" t="s" s="13">
        <v>2256</v>
      </c>
      <c r="F24" s="15"/>
      <c r="G24" s="15"/>
      <c r="H24" s="15"/>
    </row>
    <row r="25" ht="20.05" customHeight="1">
      <c r="A25" s="12">
        <v>209</v>
      </c>
      <c r="B25" t="s" s="13">
        <v>207</v>
      </c>
      <c r="C25" t="s" s="13">
        <v>216</v>
      </c>
      <c r="D25" s="14">
        <v>0.170618537191856</v>
      </c>
      <c r="E25" t="s" s="13">
        <v>216</v>
      </c>
      <c r="F25" s="15"/>
      <c r="G25" s="15"/>
      <c r="H25" s="15"/>
    </row>
    <row r="26" ht="20.05" customHeight="1">
      <c r="A26" s="12">
        <v>220</v>
      </c>
      <c r="B26" t="s" s="13">
        <v>207</v>
      </c>
      <c r="C26" t="s" s="13">
        <v>224</v>
      </c>
      <c r="D26" s="14">
        <v>1.21596761797885</v>
      </c>
      <c r="E26" s="15"/>
      <c r="F26" s="15"/>
      <c r="G26" s="15"/>
      <c r="H26" s="15"/>
    </row>
    <row r="27" ht="20.05" customHeight="1">
      <c r="A27" s="12">
        <v>221</v>
      </c>
      <c r="B27" t="s" s="13">
        <v>207</v>
      </c>
      <c r="C27" t="s" s="13">
        <v>225</v>
      </c>
      <c r="D27" s="14">
        <v>5.82522483248863</v>
      </c>
      <c r="E27" s="15"/>
      <c r="F27" s="15"/>
      <c r="G27" s="15"/>
      <c r="H27" s="15"/>
    </row>
    <row r="28" ht="20.05" customHeight="1">
      <c r="A28" s="12">
        <v>222</v>
      </c>
      <c r="B28" t="s" s="13">
        <v>207</v>
      </c>
      <c r="C28" t="s" s="13">
        <v>226</v>
      </c>
      <c r="D28" s="14">
        <v>3.96456352434795</v>
      </c>
      <c r="E28" s="15"/>
      <c r="F28" s="15"/>
      <c r="G28" s="15"/>
      <c r="H28" s="15"/>
    </row>
    <row r="29" ht="20.05" customHeight="1">
      <c r="A29" s="12">
        <v>223</v>
      </c>
      <c r="B29" t="s" s="13">
        <v>207</v>
      </c>
      <c r="C29" t="s" s="13">
        <v>227</v>
      </c>
      <c r="D29" s="14">
        <v>5.43253977613681</v>
      </c>
      <c r="E29" s="25"/>
      <c r="F29" s="15"/>
      <c r="G29" s="15"/>
      <c r="H29" s="15"/>
    </row>
    <row r="30" ht="20.05" customHeight="1">
      <c r="A30" s="12">
        <v>224</v>
      </c>
      <c r="B30" t="s" s="13">
        <v>207</v>
      </c>
      <c r="C30" t="s" s="13">
        <v>228</v>
      </c>
      <c r="D30" s="14">
        <v>3.47640810072383</v>
      </c>
      <c r="E30" t="s" s="13">
        <v>2436</v>
      </c>
      <c r="F30" s="15"/>
      <c r="G30" s="15"/>
      <c r="H30" s="15"/>
    </row>
    <row r="31" ht="20.05" customHeight="1">
      <c r="A31" s="12">
        <v>239</v>
      </c>
      <c r="B31" t="s" s="13">
        <v>207</v>
      </c>
      <c r="C31" t="s" s="13">
        <v>243</v>
      </c>
      <c r="D31" s="14">
        <v>7.28168886647531</v>
      </c>
      <c r="E31" s="15"/>
      <c r="F31" s="15"/>
      <c r="G31" s="15"/>
      <c r="H31" s="15"/>
    </row>
    <row r="32" ht="20.05" customHeight="1">
      <c r="A32" s="12">
        <v>240</v>
      </c>
      <c r="B32" t="s" s="13">
        <v>207</v>
      </c>
      <c r="C32" t="s" s="13">
        <v>244</v>
      </c>
      <c r="D32" s="14">
        <v>7.74290508883865</v>
      </c>
      <c r="E32" s="15"/>
      <c r="F32" s="15"/>
      <c r="G32" s="15"/>
      <c r="H32" s="15"/>
    </row>
    <row r="33" ht="20.05" customHeight="1">
      <c r="A33" s="12">
        <v>241</v>
      </c>
      <c r="B33" t="s" s="13">
        <v>207</v>
      </c>
      <c r="C33" t="s" s="13">
        <v>245</v>
      </c>
      <c r="D33" s="14">
        <v>7.6974358202251</v>
      </c>
      <c r="E33" s="15"/>
      <c r="F33" s="15"/>
      <c r="G33" s="15"/>
      <c r="H33" s="15"/>
    </row>
    <row r="34" ht="20.05" customHeight="1">
      <c r="A34" s="12">
        <v>242</v>
      </c>
      <c r="B34" t="s" s="13">
        <v>207</v>
      </c>
      <c r="C34" t="s" s="13">
        <v>246</v>
      </c>
      <c r="D34" s="14">
        <v>6.97909491475521</v>
      </c>
      <c r="E34" s="25"/>
      <c r="F34" s="15"/>
      <c r="G34" s="15"/>
      <c r="H34" s="15"/>
    </row>
    <row r="35" ht="20.05" customHeight="1">
      <c r="A35" s="12">
        <v>243</v>
      </c>
      <c r="B35" t="s" s="13">
        <v>207</v>
      </c>
      <c r="C35" t="s" s="13">
        <v>247</v>
      </c>
      <c r="D35" s="14">
        <v>3.84427584636011</v>
      </c>
      <c r="E35" s="25"/>
      <c r="F35" s="15"/>
      <c r="G35" s="15"/>
      <c r="H35" s="15"/>
    </row>
    <row r="36" ht="20.05" customHeight="1">
      <c r="A36" s="12">
        <v>244</v>
      </c>
      <c r="B36" t="s" s="13">
        <v>207</v>
      </c>
      <c r="C36" t="s" s="13">
        <v>248</v>
      </c>
      <c r="D36" s="14">
        <v>0.302135740108753</v>
      </c>
      <c r="E36" s="25"/>
      <c r="F36" s="15"/>
      <c r="G36" s="15"/>
      <c r="H36" s="15"/>
    </row>
    <row r="37" ht="20.05" customHeight="1">
      <c r="A37" s="12">
        <v>245</v>
      </c>
      <c r="B37" t="s" s="13">
        <v>207</v>
      </c>
      <c r="C37" t="s" s="13">
        <v>249</v>
      </c>
      <c r="D37" s="14">
        <v>0.00965448974817445</v>
      </c>
      <c r="E37" t="s" s="13">
        <v>2437</v>
      </c>
      <c r="F37" s="15"/>
      <c r="G37" s="15"/>
      <c r="H37" s="15"/>
    </row>
    <row r="38" ht="20.05" customHeight="1">
      <c r="A38" s="12">
        <v>265</v>
      </c>
      <c r="B38" t="s" s="13">
        <v>207</v>
      </c>
      <c r="C38" t="s" s="13">
        <v>269</v>
      </c>
      <c r="D38" s="14">
        <v>0.633618246469967</v>
      </c>
      <c r="E38" t="s" s="13">
        <v>269</v>
      </c>
      <c r="F38" s="15"/>
      <c r="G38" s="15"/>
      <c r="H38" s="15"/>
    </row>
    <row r="39" ht="20.05" customHeight="1">
      <c r="A39" s="12">
        <v>267</v>
      </c>
      <c r="B39" t="s" s="13">
        <v>207</v>
      </c>
      <c r="C39" t="s" s="13">
        <v>271</v>
      </c>
      <c r="D39" s="14">
        <v>0.5533859103733439</v>
      </c>
      <c r="E39" t="s" s="13">
        <v>271</v>
      </c>
      <c r="F39" s="15"/>
      <c r="G39" s="15"/>
      <c r="H39" s="15"/>
    </row>
    <row r="40" ht="20.05" customHeight="1">
      <c r="A40" s="12">
        <v>270</v>
      </c>
      <c r="B40" t="s" s="13">
        <v>207</v>
      </c>
      <c r="C40" t="s" s="13">
        <v>274</v>
      </c>
      <c r="D40" s="14">
        <v>0.302135740108753</v>
      </c>
      <c r="E40" s="15"/>
      <c r="F40" s="15"/>
      <c r="G40" s="15"/>
      <c r="H40" s="15"/>
    </row>
    <row r="41" ht="20.05" customHeight="1">
      <c r="A41" s="12">
        <v>271</v>
      </c>
      <c r="B41" t="s" s="13">
        <v>207</v>
      </c>
      <c r="C41" t="s" s="13">
        <v>275</v>
      </c>
      <c r="D41" s="14">
        <v>4.90122637921115</v>
      </c>
      <c r="E41" s="25"/>
      <c r="F41" s="15"/>
      <c r="G41" s="15"/>
      <c r="H41" s="15"/>
    </row>
    <row r="42" ht="20.05" customHeight="1">
      <c r="A42" s="12">
        <v>272</v>
      </c>
      <c r="B42" t="s" s="13">
        <v>207</v>
      </c>
      <c r="C42" t="s" s="13">
        <v>276</v>
      </c>
      <c r="D42" s="14">
        <v>4.15171352551955</v>
      </c>
      <c r="E42" s="15"/>
      <c r="F42" s="15"/>
      <c r="G42" s="15"/>
      <c r="H42" s="15"/>
    </row>
    <row r="43" ht="20.05" customHeight="1">
      <c r="A43" s="12">
        <v>273</v>
      </c>
      <c r="B43" t="s" s="13">
        <v>207</v>
      </c>
      <c r="C43" t="s" s="13">
        <v>277</v>
      </c>
      <c r="D43" s="14">
        <v>2.40998883625868</v>
      </c>
      <c r="E43" t="s" s="13">
        <v>2438</v>
      </c>
      <c r="F43" s="15"/>
      <c r="G43" s="15"/>
      <c r="H43" s="15"/>
    </row>
    <row r="44" ht="20.05" customHeight="1">
      <c r="A44" s="12">
        <v>278</v>
      </c>
      <c r="B44" t="s" s="13">
        <v>207</v>
      </c>
      <c r="C44" t="s" s="13">
        <v>282</v>
      </c>
      <c r="D44" s="14">
        <v>0.00965448974817445</v>
      </c>
      <c r="E44" t="s" s="13">
        <v>282</v>
      </c>
      <c r="F44" s="15"/>
      <c r="G44" s="15"/>
      <c r="H44" s="15"/>
    </row>
    <row r="45" ht="20.05" customHeight="1">
      <c r="A45" s="12">
        <v>280</v>
      </c>
      <c r="B45" t="s" s="13">
        <v>207</v>
      </c>
      <c r="C45" t="s" s="13">
        <v>284</v>
      </c>
      <c r="D45" s="14">
        <v>0.170618537191856</v>
      </c>
      <c r="E45" s="15"/>
      <c r="F45" s="15"/>
      <c r="G45" s="15"/>
      <c r="H45" s="15"/>
    </row>
    <row r="46" ht="20.05" customHeight="1">
      <c r="A46" s="12">
        <v>281</v>
      </c>
      <c r="B46" t="s" s="13">
        <v>207</v>
      </c>
      <c r="C46" t="s" s="13">
        <v>285</v>
      </c>
      <c r="D46" s="14">
        <v>3.52570853158619</v>
      </c>
      <c r="E46" s="25"/>
      <c r="F46" s="15"/>
      <c r="G46" s="15"/>
      <c r="H46" s="15"/>
    </row>
    <row r="47" ht="20.05" customHeight="1">
      <c r="A47" s="12">
        <v>282</v>
      </c>
      <c r="B47" t="s" s="13">
        <v>207</v>
      </c>
      <c r="C47" t="s" s="13">
        <v>286</v>
      </c>
      <c r="D47" s="14">
        <v>3.01648569792578</v>
      </c>
      <c r="E47" s="25"/>
      <c r="F47" s="15"/>
      <c r="G47" s="15"/>
      <c r="H47" s="15"/>
    </row>
    <row r="48" ht="20.05" customHeight="1">
      <c r="A48" s="12">
        <v>283</v>
      </c>
      <c r="B48" t="s" s="13">
        <v>207</v>
      </c>
      <c r="C48" t="s" s="13">
        <v>287</v>
      </c>
      <c r="D48" s="14">
        <v>1.4165169126714</v>
      </c>
      <c r="E48" s="25"/>
      <c r="F48" s="15"/>
      <c r="G48" s="15"/>
      <c r="H48" s="15"/>
    </row>
    <row r="49" ht="20.05" customHeight="1">
      <c r="A49" s="12">
        <v>284</v>
      </c>
      <c r="B49" t="s" s="13">
        <v>207</v>
      </c>
      <c r="C49" t="s" s="13">
        <v>288</v>
      </c>
      <c r="D49" s="14">
        <v>1.52091798219986</v>
      </c>
      <c r="E49" t="s" s="13">
        <v>2439</v>
      </c>
      <c r="F49" s="15"/>
      <c r="G49" s="15"/>
      <c r="H49" s="15"/>
    </row>
    <row r="50" ht="20.05" customHeight="1">
      <c r="A50" s="12">
        <v>288</v>
      </c>
      <c r="B50" t="s" s="13">
        <v>207</v>
      </c>
      <c r="C50" t="s" s="13">
        <v>292</v>
      </c>
      <c r="D50" s="14">
        <v>1.24491453541251</v>
      </c>
      <c r="E50" t="s" s="13">
        <v>292</v>
      </c>
      <c r="F50" s="15"/>
      <c r="G50" s="15"/>
      <c r="H50" s="15"/>
    </row>
    <row r="51" ht="20.05" customHeight="1">
      <c r="A51" s="12">
        <v>290</v>
      </c>
      <c r="B51" t="s" s="13">
        <v>207</v>
      </c>
      <c r="C51" t="s" s="13">
        <v>294</v>
      </c>
      <c r="D51" s="14">
        <v>0.302135740108753</v>
      </c>
      <c r="E51" t="s" s="13">
        <v>294</v>
      </c>
      <c r="F51" s="15"/>
      <c r="G51" s="15"/>
      <c r="H51" s="15"/>
    </row>
    <row r="52" ht="20.05" customHeight="1">
      <c r="A52" s="12">
        <v>298</v>
      </c>
      <c r="B52" t="s" s="13">
        <v>207</v>
      </c>
      <c r="C52" t="s" s="13">
        <v>302</v>
      </c>
      <c r="D52" s="14">
        <v>0.302135740108753</v>
      </c>
      <c r="E52" t="s" s="13">
        <v>302</v>
      </c>
      <c r="F52" s="15"/>
      <c r="G52" s="15"/>
      <c r="H52" s="15"/>
    </row>
    <row r="53" ht="20.05" customHeight="1">
      <c r="A53" s="12">
        <v>319</v>
      </c>
      <c r="B53" t="s" s="13">
        <v>207</v>
      </c>
      <c r="C53" t="s" s="13">
        <v>323</v>
      </c>
      <c r="D53" s="14">
        <v>1.26523552766119</v>
      </c>
      <c r="E53" t="s" s="13">
        <v>323</v>
      </c>
      <c r="F53" s="15"/>
      <c r="G53" s="15"/>
      <c r="H53" s="15"/>
    </row>
    <row r="54" ht="20.05" customHeight="1">
      <c r="A54" s="12">
        <v>325</v>
      </c>
      <c r="B54" t="s" s="13">
        <v>207</v>
      </c>
      <c r="C54" t="s" s="13">
        <v>329</v>
      </c>
      <c r="D54" s="14">
        <v>1.0108057668435</v>
      </c>
      <c r="E54" t="s" s="13">
        <v>329</v>
      </c>
      <c r="F54" s="15"/>
      <c r="G54" s="15"/>
      <c r="H54" s="15"/>
    </row>
    <row r="55" ht="20.05" customHeight="1">
      <c r="A55" s="12">
        <v>331</v>
      </c>
      <c r="B55" t="s" s="13">
        <v>207</v>
      </c>
      <c r="C55" t="s" s="13">
        <v>136</v>
      </c>
      <c r="D55" s="14">
        <v>0.986752644941612</v>
      </c>
      <c r="E55" t="s" s="13">
        <v>136</v>
      </c>
      <c r="F55" s="15"/>
      <c r="G55" s="15"/>
      <c r="H55" s="15"/>
    </row>
    <row r="56" ht="20.05" customHeight="1">
      <c r="A56" s="12">
        <v>343</v>
      </c>
      <c r="B56" t="s" s="13">
        <v>207</v>
      </c>
      <c r="C56" t="s" s="13">
        <v>343</v>
      </c>
      <c r="D56" s="14">
        <v>4.29015980238647</v>
      </c>
      <c r="E56" t="s" s="13">
        <v>343</v>
      </c>
      <c r="F56" s="15"/>
      <c r="G56" s="15"/>
      <c r="H56" s="15"/>
    </row>
    <row r="57" ht="20.05" customHeight="1">
      <c r="A57" s="12">
        <v>360</v>
      </c>
      <c r="B57" t="s" s="13">
        <v>207</v>
      </c>
      <c r="C57" t="s" s="13">
        <v>360</v>
      </c>
      <c r="D57" s="14">
        <v>0.728235236939298</v>
      </c>
      <c r="E57" t="s" s="13">
        <v>360</v>
      </c>
      <c r="F57" s="15"/>
      <c r="G57" s="15"/>
      <c r="H57" s="15"/>
    </row>
    <row r="58" ht="20.05" customHeight="1">
      <c r="A58" s="12">
        <v>384</v>
      </c>
      <c r="B58" t="s" s="13">
        <v>207</v>
      </c>
      <c r="C58" t="s" s="13">
        <v>384</v>
      </c>
      <c r="D58" s="14">
        <v>0.108912612761415</v>
      </c>
      <c r="E58" t="s" s="13">
        <v>384</v>
      </c>
      <c r="F58" s="15"/>
      <c r="G58" s="15"/>
      <c r="H58" s="15"/>
    </row>
    <row r="59" ht="20.05" customHeight="1">
      <c r="A59" s="12">
        <v>385</v>
      </c>
      <c r="B59" t="s" s="13">
        <v>207</v>
      </c>
      <c r="C59" t="s" s="13">
        <v>385</v>
      </c>
      <c r="D59" s="14">
        <v>0.00965448974817445</v>
      </c>
      <c r="E59" t="s" s="13">
        <v>385</v>
      </c>
      <c r="F59" s="15"/>
      <c r="G59" s="15"/>
      <c r="H59" s="15"/>
    </row>
    <row r="60" ht="20.05" customHeight="1">
      <c r="A60" s="12">
        <v>388</v>
      </c>
      <c r="B60" t="s" s="13">
        <v>207</v>
      </c>
      <c r="C60" t="s" s="13">
        <v>388</v>
      </c>
      <c r="D60" s="14">
        <v>1.22278686709922</v>
      </c>
      <c r="E60" s="15"/>
      <c r="F60" s="15"/>
      <c r="G60" s="15"/>
      <c r="H60" s="15"/>
    </row>
    <row r="61" ht="20.05" customHeight="1">
      <c r="A61" s="12">
        <v>389</v>
      </c>
      <c r="B61" t="s" s="13">
        <v>207</v>
      </c>
      <c r="C61" t="s" s="13">
        <v>389</v>
      </c>
      <c r="D61" s="14">
        <v>1.18226700389298</v>
      </c>
      <c r="E61" t="s" s="13">
        <v>2223</v>
      </c>
      <c r="F61" s="15"/>
      <c r="G61" s="15"/>
      <c r="H61" s="15"/>
    </row>
    <row r="62" ht="20.05" customHeight="1">
      <c r="A62" s="12">
        <v>391</v>
      </c>
      <c r="B62" t="s" s="13">
        <v>207</v>
      </c>
      <c r="C62" t="s" s="13">
        <v>391</v>
      </c>
      <c r="D62" s="14">
        <v>0.0946169904693307</v>
      </c>
      <c r="E62" t="s" s="13">
        <v>391</v>
      </c>
      <c r="F62" s="15"/>
      <c r="G62" s="15"/>
      <c r="H62" s="15"/>
    </row>
    <row r="63" ht="20.05" customHeight="1">
      <c r="A63" s="12">
        <v>412</v>
      </c>
      <c r="B63" t="s" s="13">
        <v>402</v>
      </c>
      <c r="C63" t="s" s="13">
        <v>410</v>
      </c>
      <c r="D63" s="14">
        <v>0.408875892853384</v>
      </c>
      <c r="E63" t="s" s="13">
        <v>410</v>
      </c>
      <c r="F63" s="15"/>
      <c r="G63" s="15"/>
      <c r="H63" s="15"/>
    </row>
    <row r="64" ht="20.05" customHeight="1">
      <c r="A64" s="12">
        <v>417</v>
      </c>
      <c r="B64" t="s" s="13">
        <v>402</v>
      </c>
      <c r="C64" t="s" s="13">
        <v>415</v>
      </c>
      <c r="D64" s="14">
        <v>0.239370299066823</v>
      </c>
      <c r="E64" t="s" s="13">
        <v>415</v>
      </c>
      <c r="F64" s="15"/>
      <c r="G64" s="15"/>
      <c r="H64" s="15"/>
    </row>
    <row r="65" ht="20.05" customHeight="1">
      <c r="A65" s="12">
        <v>443</v>
      </c>
      <c r="B65" t="s" s="13">
        <v>402</v>
      </c>
      <c r="C65" t="s" s="13">
        <v>440</v>
      </c>
      <c r="D65" s="14">
        <v>0.314845221010167</v>
      </c>
      <c r="E65" t="s" s="13">
        <v>440</v>
      </c>
      <c r="F65" s="15"/>
      <c r="G65" s="15"/>
      <c r="H65" s="15"/>
    </row>
    <row r="66" ht="20.05" customHeight="1">
      <c r="A66" s="12">
        <v>446</v>
      </c>
      <c r="B66" t="s" s="13">
        <v>402</v>
      </c>
      <c r="C66" t="s" s="13">
        <v>443</v>
      </c>
      <c r="D66" s="14">
        <v>0.341237074383711</v>
      </c>
      <c r="E66" t="s" s="13">
        <v>443</v>
      </c>
      <c r="F66" s="15"/>
      <c r="G66" s="15"/>
      <c r="H66" s="15"/>
    </row>
    <row r="67" ht="20.05" customHeight="1">
      <c r="A67" s="12">
        <v>474</v>
      </c>
      <c r="B67" t="s" s="13">
        <v>402</v>
      </c>
      <c r="C67" t="s" s="13">
        <v>470</v>
      </c>
      <c r="D67" s="14">
        <v>1.49174363279426</v>
      </c>
      <c r="E67" t="s" s="13">
        <v>470</v>
      </c>
      <c r="F67" s="15"/>
      <c r="G67" s="15"/>
      <c r="H67" s="15"/>
    </row>
    <row r="68" ht="20.05" customHeight="1">
      <c r="A68" s="12">
        <v>489</v>
      </c>
      <c r="B68" t="s" s="13">
        <v>402</v>
      </c>
      <c r="C68" t="s" s="13">
        <v>485</v>
      </c>
      <c r="D68" s="14">
        <v>0.791694678663346</v>
      </c>
      <c r="E68" t="s" s="13">
        <v>485</v>
      </c>
      <c r="F68" s="15"/>
      <c r="G68" s="15"/>
      <c r="H68" s="15"/>
    </row>
    <row r="69" ht="20.05" customHeight="1">
      <c r="A69" s="12">
        <v>542</v>
      </c>
      <c r="B69" t="s" s="13">
        <v>402</v>
      </c>
      <c r="C69" t="s" s="13">
        <v>148</v>
      </c>
      <c r="D69" s="14">
        <v>3.6527022498438</v>
      </c>
      <c r="E69" t="s" s="13">
        <v>148</v>
      </c>
      <c r="F69" s="15"/>
      <c r="G69" s="15"/>
      <c r="H69" s="15"/>
    </row>
    <row r="70" ht="20.05" customHeight="1">
      <c r="A70" s="12">
        <v>555</v>
      </c>
      <c r="B70" t="s" s="13">
        <v>402</v>
      </c>
      <c r="C70" t="s" s="13">
        <v>543</v>
      </c>
      <c r="D70" s="14">
        <v>2.15737118213347</v>
      </c>
      <c r="E70" t="s" s="13">
        <v>543</v>
      </c>
      <c r="F70" s="15"/>
      <c r="G70" s="15"/>
      <c r="H70" s="15"/>
    </row>
    <row r="71" ht="20.05" customHeight="1">
      <c r="A71" s="12">
        <v>559</v>
      </c>
      <c r="B71" t="s" s="13">
        <v>402</v>
      </c>
      <c r="C71" t="s" s="13">
        <v>547</v>
      </c>
      <c r="D71" s="14">
        <v>0.413331950776976</v>
      </c>
      <c r="E71" t="s" s="13">
        <v>547</v>
      </c>
      <c r="F71" s="15"/>
      <c r="G71" s="15"/>
      <c r="H71" s="15"/>
    </row>
    <row r="72" ht="20.05" customHeight="1">
      <c r="A72" s="12">
        <v>567</v>
      </c>
      <c r="B72" t="s" s="13">
        <v>402</v>
      </c>
      <c r="C72" t="s" s="13">
        <v>555</v>
      </c>
      <c r="D72" s="14">
        <v>0.170618537191856</v>
      </c>
      <c r="E72" s="25"/>
      <c r="F72" s="15"/>
      <c r="G72" s="15"/>
      <c r="H72" s="15"/>
    </row>
    <row r="73" ht="20.05" customHeight="1">
      <c r="A73" s="12">
        <v>568</v>
      </c>
      <c r="B73" t="s" s="13">
        <v>402</v>
      </c>
      <c r="C73" t="s" s="13">
        <v>556</v>
      </c>
      <c r="D73" s="14">
        <v>1.00965448974817</v>
      </c>
      <c r="E73" t="s" s="13">
        <v>2440</v>
      </c>
      <c r="F73" s="15"/>
      <c r="G73" s="15"/>
      <c r="H73" s="15"/>
    </row>
    <row r="74" ht="20.05" customHeight="1">
      <c r="A74" s="12">
        <v>580</v>
      </c>
      <c r="B74" t="s" s="13">
        <v>402</v>
      </c>
      <c r="C74" t="s" s="13">
        <v>568</v>
      </c>
      <c r="D74" s="14">
        <v>0.87643173832941</v>
      </c>
      <c r="E74" t="s" s="13">
        <v>568</v>
      </c>
      <c r="F74" s="15"/>
      <c r="G74" s="15"/>
      <c r="H74" s="15"/>
    </row>
    <row r="75" ht="20.05" customHeight="1">
      <c r="A75" s="12">
        <v>584</v>
      </c>
      <c r="B75" t="s" s="13">
        <v>402</v>
      </c>
      <c r="C75" t="s" s="13">
        <v>572</v>
      </c>
      <c r="D75" s="14">
        <v>0.648002900842675</v>
      </c>
      <c r="E75" s="25"/>
      <c r="F75" s="15"/>
      <c r="G75" s="15"/>
      <c r="H75" s="15"/>
    </row>
    <row r="76" ht="20.05" customHeight="1">
      <c r="A76" s="12">
        <v>585</v>
      </c>
      <c r="B76" t="s" s="13">
        <v>402</v>
      </c>
      <c r="C76" t="s" s="13">
        <v>573</v>
      </c>
      <c r="D76" s="14">
        <v>0.413331950776976</v>
      </c>
      <c r="E76" t="s" s="13">
        <v>2266</v>
      </c>
      <c r="F76" s="15"/>
      <c r="G76" s="15"/>
      <c r="H76" s="15"/>
    </row>
    <row r="77" ht="20.05" customHeight="1">
      <c r="A77" s="12">
        <v>588</v>
      </c>
      <c r="B77" t="s" s="13">
        <v>402</v>
      </c>
      <c r="C77" t="s" s="13">
        <v>576</v>
      </c>
      <c r="D77" s="14">
        <v>0.333987289536154</v>
      </c>
      <c r="E77" t="s" s="13">
        <v>576</v>
      </c>
      <c r="F77" s="15"/>
      <c r="G77" s="15"/>
      <c r="H77" s="15"/>
    </row>
    <row r="78" ht="20.05" customHeight="1">
      <c r="A78" s="12">
        <v>591</v>
      </c>
      <c r="B78" t="s" s="13">
        <v>402</v>
      </c>
      <c r="C78" t="s" s="13">
        <v>579</v>
      </c>
      <c r="D78" s="14">
        <v>1.95449133928805</v>
      </c>
      <c r="E78" t="s" s="13">
        <v>579</v>
      </c>
      <c r="F78" s="15"/>
      <c r="G78" s="15"/>
      <c r="H78" s="15"/>
    </row>
    <row r="79" ht="20.05" customHeight="1">
      <c r="A79" s="12">
        <v>619</v>
      </c>
      <c r="B79" t="s" s="13">
        <v>589</v>
      </c>
      <c r="C79" t="s" s="13">
        <v>605</v>
      </c>
      <c r="D79" s="14">
        <v>1.79525740252871</v>
      </c>
      <c r="E79" s="15"/>
      <c r="F79" s="15"/>
      <c r="G79" s="15"/>
      <c r="H79" s="15"/>
    </row>
    <row r="80" ht="20.05" customHeight="1">
      <c r="A80" s="12">
        <v>620</v>
      </c>
      <c r="B80" t="s" s="13">
        <v>589</v>
      </c>
      <c r="C80" t="s" s="13">
        <v>606</v>
      </c>
      <c r="D80" s="14">
        <v>5.55455968979428</v>
      </c>
      <c r="E80" s="25"/>
      <c r="F80" s="15"/>
      <c r="G80" s="15"/>
      <c r="H80" s="15"/>
    </row>
    <row r="81" ht="20.05" customHeight="1">
      <c r="A81" s="12">
        <v>621</v>
      </c>
      <c r="B81" t="s" s="13">
        <v>589</v>
      </c>
      <c r="C81" t="s" s="13">
        <v>607</v>
      </c>
      <c r="D81" s="14">
        <v>3.50050835140725</v>
      </c>
      <c r="E81" s="25"/>
      <c r="F81" s="15"/>
      <c r="G81" s="15"/>
      <c r="H81" s="15"/>
    </row>
    <row r="82" ht="20.05" customHeight="1">
      <c r="A82" s="12">
        <v>622</v>
      </c>
      <c r="B82" t="s" s="13">
        <v>589</v>
      </c>
      <c r="C82" t="s" s="13">
        <v>608</v>
      </c>
      <c r="D82" s="14">
        <v>4.34166694856396</v>
      </c>
      <c r="E82" s="25"/>
      <c r="F82" s="15"/>
      <c r="G82" s="15"/>
      <c r="H82" s="15"/>
    </row>
    <row r="83" ht="20.05" customHeight="1">
      <c r="A83" s="12">
        <v>623</v>
      </c>
      <c r="B83" t="s" s="13">
        <v>589</v>
      </c>
      <c r="C83" t="s" s="13">
        <v>609</v>
      </c>
      <c r="D83" s="14">
        <v>4.91661844656142</v>
      </c>
      <c r="E83" t="s" s="13">
        <v>2229</v>
      </c>
      <c r="F83" s="15"/>
      <c r="G83" s="15"/>
      <c r="H83" s="15"/>
    </row>
    <row r="84" ht="20.05" customHeight="1">
      <c r="A84" s="12">
        <v>629</v>
      </c>
      <c r="B84" t="s" s="13">
        <v>589</v>
      </c>
      <c r="C84" t="s" s="13">
        <v>615</v>
      </c>
      <c r="D84" s="14">
        <v>0.594616990469331</v>
      </c>
      <c r="E84" t="s" s="13">
        <v>615</v>
      </c>
      <c r="F84" s="15"/>
      <c r="G84" s="15"/>
      <c r="H84" s="15"/>
    </row>
    <row r="85" ht="20.05" customHeight="1">
      <c r="A85" s="12">
        <v>642</v>
      </c>
      <c r="B85" t="s" s="13">
        <v>589</v>
      </c>
      <c r="C85" t="s" s="13">
        <v>628</v>
      </c>
      <c r="D85" s="14">
        <v>0.507948941246307</v>
      </c>
      <c r="E85" t="s" s="13">
        <v>628</v>
      </c>
      <c r="F85" s="15"/>
      <c r="G85" s="15"/>
      <c r="H85" s="15"/>
    </row>
    <row r="86" ht="20.05" customHeight="1">
      <c r="A86" s="12">
        <v>645</v>
      </c>
      <c r="B86" t="s" s="13">
        <v>589</v>
      </c>
      <c r="C86" t="s" s="13">
        <v>631</v>
      </c>
      <c r="D86" s="14">
        <v>0.256945313648125</v>
      </c>
      <c r="E86" t="s" s="13">
        <v>631</v>
      </c>
      <c r="F86" s="15"/>
      <c r="G86" s="15"/>
      <c r="H86" s="15"/>
    </row>
    <row r="87" ht="20.05" customHeight="1">
      <c r="A87" s="12">
        <v>673</v>
      </c>
      <c r="B87" t="s" s="13">
        <v>589</v>
      </c>
      <c r="C87" t="s" s="13">
        <v>658</v>
      </c>
      <c r="D87" s="14">
        <v>1.21621076306935</v>
      </c>
      <c r="E87" t="s" s="13">
        <v>658</v>
      </c>
      <c r="F87" s="15"/>
      <c r="G87" s="15"/>
      <c r="H87" s="15"/>
    </row>
    <row r="88" ht="20.05" customHeight="1">
      <c r="A88" s="12">
        <v>689</v>
      </c>
      <c r="B88" t="s" s="13">
        <v>589</v>
      </c>
      <c r="C88" t="s" s="13">
        <v>674</v>
      </c>
      <c r="D88" s="14">
        <v>1.7732062995957</v>
      </c>
      <c r="E88" s="15"/>
      <c r="F88" s="15"/>
      <c r="G88" s="15"/>
      <c r="H88" s="15"/>
    </row>
    <row r="89" ht="20.05" customHeight="1">
      <c r="A89" s="12">
        <v>690</v>
      </c>
      <c r="B89" t="s" s="13">
        <v>589</v>
      </c>
      <c r="C89" t="s" s="13">
        <v>675</v>
      </c>
      <c r="D89" s="14">
        <v>0.331998041959108</v>
      </c>
      <c r="E89" s="15"/>
      <c r="F89" s="15"/>
      <c r="G89" s="15"/>
      <c r="H89" s="15"/>
    </row>
    <row r="90" ht="20.05" customHeight="1">
      <c r="A90" s="12">
        <v>691</v>
      </c>
      <c r="B90" t="s" s="13">
        <v>589</v>
      </c>
      <c r="C90" t="s" s="13">
        <v>676</v>
      </c>
      <c r="D90" s="14">
        <v>0.509654489748174</v>
      </c>
      <c r="E90" s="15"/>
      <c r="F90" s="15"/>
      <c r="G90" s="15"/>
      <c r="H90" s="15"/>
    </row>
    <row r="91" ht="20.05" customHeight="1">
      <c r="A91" s="12">
        <v>692</v>
      </c>
      <c r="B91" t="s" s="13">
        <v>589</v>
      </c>
      <c r="C91" t="s" s="13">
        <v>677</v>
      </c>
      <c r="D91" s="14">
        <v>0.03570846388656</v>
      </c>
      <c r="E91" s="25"/>
      <c r="F91" s="15"/>
      <c r="G91" s="15"/>
      <c r="H91" s="15"/>
    </row>
    <row r="92" ht="20.05" customHeight="1">
      <c r="A92" s="12">
        <v>693</v>
      </c>
      <c r="B92" t="s" s="13">
        <v>589</v>
      </c>
      <c r="C92" t="s" s="13">
        <v>678</v>
      </c>
      <c r="D92" s="14">
        <v>0.09720572600507101</v>
      </c>
      <c r="E92" s="25"/>
      <c r="F92" s="15"/>
      <c r="G92" s="15"/>
      <c r="H92" s="15"/>
    </row>
    <row r="93" ht="20.05" customHeight="1">
      <c r="A93" s="12">
        <v>694</v>
      </c>
      <c r="B93" t="s" s="13">
        <v>589</v>
      </c>
      <c r="C93" t="s" s="13">
        <v>679</v>
      </c>
      <c r="D93" s="14">
        <v>0.35987434881872</v>
      </c>
      <c r="E93" t="s" s="13">
        <v>2441</v>
      </c>
      <c r="F93" s="15"/>
      <c r="G93" s="15"/>
      <c r="H93" s="15"/>
    </row>
    <row r="94" ht="20.05" customHeight="1">
      <c r="A94" s="12">
        <v>696</v>
      </c>
      <c r="B94" t="s" s="13">
        <v>589</v>
      </c>
      <c r="C94" t="s" s="13">
        <v>681</v>
      </c>
      <c r="D94" s="14">
        <v>1.83521683710569</v>
      </c>
      <c r="E94" t="s" s="13">
        <v>681</v>
      </c>
      <c r="F94" s="15"/>
      <c r="G94" s="15"/>
      <c r="H94" s="15"/>
    </row>
    <row r="95" ht="20.05" customHeight="1">
      <c r="A95" s="12">
        <v>701</v>
      </c>
      <c r="B95" t="s" s="13">
        <v>589</v>
      </c>
      <c r="C95" t="s" s="13">
        <v>686</v>
      </c>
      <c r="D95" s="14">
        <v>1.16201008892747</v>
      </c>
      <c r="E95" t="s" s="13">
        <v>686</v>
      </c>
      <c r="F95" s="15"/>
      <c r="G95" s="15"/>
      <c r="H95" s="15"/>
    </row>
    <row r="96" ht="20.05" customHeight="1">
      <c r="A96" s="12">
        <v>733</v>
      </c>
      <c r="B96" t="s" s="13">
        <v>589</v>
      </c>
      <c r="C96" t="s" s="13">
        <v>717</v>
      </c>
      <c r="D96" s="14">
        <v>0.00965448974817445</v>
      </c>
      <c r="E96" t="s" s="13">
        <v>717</v>
      </c>
      <c r="F96" s="15"/>
      <c r="G96" s="15"/>
      <c r="H96" s="15"/>
    </row>
    <row r="97" ht="20.05" customHeight="1">
      <c r="A97" s="12">
        <v>769</v>
      </c>
      <c r="B97" t="s" s="13">
        <v>589</v>
      </c>
      <c r="C97" t="s" s="13">
        <v>753</v>
      </c>
      <c r="D97" s="14">
        <v>0.239370299066823</v>
      </c>
      <c r="E97" t="s" s="13">
        <v>753</v>
      </c>
      <c r="F97" s="15"/>
      <c r="G97" s="15"/>
      <c r="H97" s="15"/>
    </row>
    <row r="98" ht="20.05" customHeight="1">
      <c r="A98" s="12">
        <v>771</v>
      </c>
      <c r="B98" t="s" s="13">
        <v>589</v>
      </c>
      <c r="C98" t="s" s="13">
        <v>755</v>
      </c>
      <c r="D98" s="14">
        <v>0.670618537191856</v>
      </c>
      <c r="E98" t="s" s="13">
        <v>755</v>
      </c>
      <c r="F98" s="15"/>
      <c r="G98" s="15"/>
      <c r="H98" s="15"/>
    </row>
    <row r="99" ht="20.05" customHeight="1">
      <c r="A99" s="12">
        <v>786</v>
      </c>
      <c r="B99" t="s" s="13">
        <v>589</v>
      </c>
      <c r="C99" t="s" s="13">
        <v>770</v>
      </c>
      <c r="D99" s="14">
        <v>0.112430004514444</v>
      </c>
      <c r="E99" s="25"/>
      <c r="F99" s="15"/>
      <c r="G99" s="15"/>
      <c r="H99" s="15"/>
    </row>
    <row r="100" ht="20.05" customHeight="1">
      <c r="A100" s="12">
        <v>787</v>
      </c>
      <c r="B100" t="s" s="13">
        <v>589</v>
      </c>
      <c r="C100" t="s" s="13">
        <v>771</v>
      </c>
      <c r="D100" s="14">
        <v>0.224033810704401</v>
      </c>
      <c r="E100" t="s" s="13">
        <v>2442</v>
      </c>
      <c r="F100" s="15"/>
      <c r="G100" s="15"/>
      <c r="H100" s="15"/>
    </row>
    <row r="101" ht="20.05" customHeight="1">
      <c r="A101" s="12">
        <v>790</v>
      </c>
      <c r="B101" t="s" s="13">
        <v>589</v>
      </c>
      <c r="C101" t="s" s="13">
        <v>774</v>
      </c>
      <c r="D101" s="14">
        <v>1.82533093137909</v>
      </c>
      <c r="E101" t="s" s="13">
        <v>774</v>
      </c>
      <c r="F101" s="15"/>
      <c r="G101" s="15"/>
      <c r="H101" s="15"/>
    </row>
    <row r="102" ht="20.05" customHeight="1">
      <c r="A102" s="12">
        <v>832</v>
      </c>
      <c r="B102" t="s" s="13">
        <v>785</v>
      </c>
      <c r="C102" t="s" s="13">
        <v>818</v>
      </c>
      <c r="D102" s="14">
        <v>0.633718324744289</v>
      </c>
      <c r="E102" t="s" s="13">
        <v>818</v>
      </c>
      <c r="F102" s="15"/>
      <c r="G102" s="15"/>
      <c r="H102" s="15"/>
    </row>
    <row r="103" ht="20.05" customHeight="1">
      <c r="A103" s="12">
        <v>834</v>
      </c>
      <c r="B103" t="s" s="13">
        <v>785</v>
      </c>
      <c r="C103" t="s" s="13">
        <v>820</v>
      </c>
      <c r="D103" s="14">
        <v>0.0946169904693307</v>
      </c>
      <c r="E103" t="s" s="13">
        <v>820</v>
      </c>
      <c r="F103" s="15"/>
      <c r="G103" s="15"/>
      <c r="H103" s="15"/>
    </row>
    <row r="104" ht="20.05" customHeight="1">
      <c r="A104" s="12">
        <v>843</v>
      </c>
      <c r="B104" t="s" s="13">
        <v>785</v>
      </c>
      <c r="C104" t="s" s="13">
        <v>829</v>
      </c>
      <c r="D104" s="14">
        <v>1.71546769088573</v>
      </c>
      <c r="E104" t="s" s="13">
        <v>2443</v>
      </c>
      <c r="F104" s="15"/>
      <c r="G104" s="15"/>
      <c r="H104" s="15"/>
    </row>
    <row r="105" ht="20.05" customHeight="1">
      <c r="A105" s="12">
        <v>860</v>
      </c>
      <c r="B105" t="s" s="13">
        <v>785</v>
      </c>
      <c r="C105" t="s" s="13">
        <v>842</v>
      </c>
      <c r="D105" s="14">
        <v>0.00965448974817445</v>
      </c>
      <c r="E105" t="s" s="13">
        <v>842</v>
      </c>
      <c r="F105" s="15"/>
      <c r="G105" s="15"/>
      <c r="H105" s="15"/>
    </row>
    <row r="106" ht="20.05" customHeight="1">
      <c r="A106" s="12">
        <v>893</v>
      </c>
      <c r="B106" t="s" s="13">
        <v>785</v>
      </c>
      <c r="C106" t="s" s="13">
        <v>875</v>
      </c>
      <c r="D106" s="14">
        <v>0.170618537191856</v>
      </c>
      <c r="E106" t="s" s="13">
        <v>875</v>
      </c>
      <c r="F106" s="15"/>
      <c r="G106" s="15"/>
      <c r="H106" s="15"/>
    </row>
    <row r="107" ht="20.05" customHeight="1">
      <c r="A107" s="12">
        <v>896</v>
      </c>
      <c r="B107" t="s" s="13">
        <v>785</v>
      </c>
      <c r="C107" t="s" s="13">
        <v>878</v>
      </c>
      <c r="D107" s="14">
        <v>0.20470005255425</v>
      </c>
      <c r="E107" t="s" s="13">
        <v>878</v>
      </c>
      <c r="F107" s="15"/>
      <c r="G107" s="15"/>
      <c r="H107" s="15"/>
    </row>
    <row r="108" ht="20.05" customHeight="1">
      <c r="A108" s="12">
        <v>898</v>
      </c>
      <c r="B108" t="s" s="13">
        <v>785</v>
      </c>
      <c r="C108" t="s" s="13">
        <v>880</v>
      </c>
      <c r="D108" s="14">
        <v>0.426122490965815</v>
      </c>
      <c r="E108" t="s" s="13">
        <v>880</v>
      </c>
      <c r="F108" s="15"/>
      <c r="G108" s="15"/>
      <c r="H108" s="15"/>
    </row>
    <row r="109" ht="20.05" customHeight="1">
      <c r="A109" s="12">
        <v>900</v>
      </c>
      <c r="B109" t="s" s="13">
        <v>785</v>
      </c>
      <c r="C109" t="s" s="13">
        <v>882</v>
      </c>
      <c r="D109" s="14">
        <v>0.170618537191856</v>
      </c>
      <c r="E109" t="s" s="13">
        <v>882</v>
      </c>
      <c r="F109" s="15"/>
      <c r="G109" s="15"/>
      <c r="H109" s="15"/>
    </row>
    <row r="110" ht="20.05" customHeight="1">
      <c r="A110" s="12">
        <v>934</v>
      </c>
      <c r="B110" t="s" s="13">
        <v>785</v>
      </c>
      <c r="C110" t="s" s="13">
        <v>916</v>
      </c>
      <c r="D110" s="14">
        <v>0.749024788814997</v>
      </c>
      <c r="E110" t="s" s="13">
        <v>916</v>
      </c>
      <c r="F110" s="15"/>
      <c r="G110" s="15"/>
      <c r="H110" s="15"/>
    </row>
    <row r="111" ht="20.05" customHeight="1">
      <c r="A111" s="12">
        <v>940</v>
      </c>
      <c r="B111" t="s" s="13">
        <v>785</v>
      </c>
      <c r="C111" t="s" s="13">
        <v>922</v>
      </c>
      <c r="D111" s="14">
        <v>0.599244647885544</v>
      </c>
      <c r="E111" t="s" s="13">
        <v>922</v>
      </c>
      <c r="F111" s="15"/>
      <c r="G111" s="15"/>
      <c r="H111" s="15"/>
    </row>
    <row r="112" ht="20.05" customHeight="1">
      <c r="A112" s="12">
        <v>943</v>
      </c>
      <c r="B112" t="s" s="13">
        <v>785</v>
      </c>
      <c r="C112" t="s" s="13">
        <v>925</v>
      </c>
      <c r="D112" s="14">
        <v>0.5533859103733439</v>
      </c>
      <c r="E112" t="s" s="13">
        <v>925</v>
      </c>
      <c r="F112" s="15"/>
      <c r="G112" s="15"/>
      <c r="H112" s="15"/>
    </row>
    <row r="113" ht="20.05" customHeight="1">
      <c r="A113" s="12">
        <v>945</v>
      </c>
      <c r="B113" t="s" s="13">
        <v>785</v>
      </c>
      <c r="C113" t="s" s="13">
        <v>927</v>
      </c>
      <c r="D113" s="14">
        <v>3.73178576512687</v>
      </c>
      <c r="E113" s="15"/>
      <c r="F113" s="15"/>
      <c r="G113" s="15"/>
      <c r="H113" s="15"/>
    </row>
    <row r="114" ht="20.05" customHeight="1">
      <c r="A114" s="12">
        <v>946</v>
      </c>
      <c r="B114" t="s" s="13">
        <v>785</v>
      </c>
      <c r="C114" t="s" s="13">
        <v>928</v>
      </c>
      <c r="D114" s="14">
        <v>0.35987434881872</v>
      </c>
      <c r="E114" s="25"/>
      <c r="F114" s="15"/>
      <c r="G114" s="15"/>
      <c r="H114" s="15"/>
    </row>
    <row r="115" ht="20.05" customHeight="1">
      <c r="A115" s="12">
        <v>947</v>
      </c>
      <c r="B115" t="s" s="13">
        <v>785</v>
      </c>
      <c r="C115" t="s" s="13">
        <v>929</v>
      </c>
      <c r="D115" s="14">
        <v>0.93575398657872</v>
      </c>
      <c r="E115" s="25"/>
      <c r="F115" s="15"/>
      <c r="G115" s="15"/>
      <c r="H115" s="15"/>
    </row>
    <row r="116" ht="20.05" customHeight="1">
      <c r="A116" s="12">
        <v>948</v>
      </c>
      <c r="B116" t="s" s="13">
        <v>785</v>
      </c>
      <c r="C116" t="s" s="13">
        <v>930</v>
      </c>
      <c r="D116" s="14">
        <v>1.30423678366182</v>
      </c>
      <c r="E116" t="s" s="13">
        <v>2444</v>
      </c>
      <c r="F116" s="15"/>
      <c r="G116" s="15"/>
      <c r="H116" s="15"/>
    </row>
    <row r="117" ht="20.05" customHeight="1">
      <c r="A117" s="12">
        <v>956</v>
      </c>
      <c r="B117" t="s" s="13">
        <v>785</v>
      </c>
      <c r="C117" t="s" s="13">
        <v>938</v>
      </c>
      <c r="D117" s="14">
        <v>1.06568754995628</v>
      </c>
      <c r="E117" t="s" s="13">
        <v>938</v>
      </c>
      <c r="F117" s="15"/>
      <c r="G117" s="15"/>
      <c r="H117" s="15"/>
    </row>
    <row r="118" ht="20.05" customHeight="1">
      <c r="A118" s="12">
        <v>978</v>
      </c>
      <c r="B118" t="s" s="13">
        <v>785</v>
      </c>
      <c r="C118" t="s" s="13">
        <v>960</v>
      </c>
      <c r="D118" s="14">
        <v>0.00965448974817445</v>
      </c>
      <c r="E118" t="s" s="13">
        <v>960</v>
      </c>
      <c r="F118" s="15"/>
      <c r="G118" s="15"/>
      <c r="H118" s="15"/>
    </row>
    <row r="119" ht="20.05" customHeight="1">
      <c r="A119" s="12">
        <v>988</v>
      </c>
      <c r="B119" t="s" s="13">
        <v>785</v>
      </c>
      <c r="C119" t="s" s="13">
        <v>970</v>
      </c>
      <c r="D119" s="14">
        <v>0.0946169904693307</v>
      </c>
      <c r="E119" s="25"/>
      <c r="F119" s="15"/>
      <c r="G119" s="15"/>
      <c r="H119" s="15"/>
    </row>
    <row r="120" ht="20.05" customHeight="1">
      <c r="A120" s="12">
        <v>991</v>
      </c>
      <c r="B120" t="s" s="13">
        <v>785</v>
      </c>
      <c r="C120" t="s" s="13">
        <v>973</v>
      </c>
      <c r="D120" s="14">
        <v>0.463099787552434</v>
      </c>
      <c r="E120" t="s" s="13">
        <v>973</v>
      </c>
      <c r="F120" s="15"/>
      <c r="G120" s="15"/>
      <c r="H120" s="15"/>
    </row>
    <row r="121" ht="20.05" customHeight="1">
      <c r="A121" s="12">
        <v>993</v>
      </c>
      <c r="B121" t="s" s="13">
        <v>785</v>
      </c>
      <c r="C121" t="s" s="13">
        <v>975</v>
      </c>
      <c r="D121" s="14">
        <v>0.583950487968832</v>
      </c>
      <c r="E121" s="15"/>
      <c r="F121" s="15"/>
      <c r="G121" s="15"/>
      <c r="H121" s="15"/>
    </row>
    <row r="122" ht="20.05" customHeight="1">
      <c r="A122" s="12">
        <v>994</v>
      </c>
      <c r="B122" t="s" s="13">
        <v>785</v>
      </c>
      <c r="C122" t="s" s="13">
        <v>976</v>
      </c>
      <c r="D122" s="14">
        <v>0.0946169904693307</v>
      </c>
      <c r="E122" s="25"/>
      <c r="F122" s="15"/>
      <c r="G122" s="15"/>
      <c r="H122" s="15"/>
    </row>
    <row r="123" ht="20.05" customHeight="1">
      <c r="A123" s="12">
        <v>995</v>
      </c>
      <c r="B123" t="s" s="13">
        <v>785</v>
      </c>
      <c r="C123" t="s" s="13">
        <v>977</v>
      </c>
      <c r="D123" s="14">
        <v>2.63281607632091</v>
      </c>
      <c r="E123" t="s" s="13">
        <v>2445</v>
      </c>
      <c r="F123" s="15"/>
      <c r="G123" s="15"/>
      <c r="H123" s="15"/>
    </row>
    <row r="124" ht="20.05" customHeight="1">
      <c r="A124" s="12">
        <v>1019</v>
      </c>
      <c r="B124" t="s" s="13">
        <v>988</v>
      </c>
      <c r="C124" t="s" s="13">
        <v>1003</v>
      </c>
      <c r="D124" s="14">
        <v>0.35987434881872</v>
      </c>
      <c r="E124" t="s" s="13">
        <v>1003</v>
      </c>
      <c r="F124" s="15"/>
      <c r="G124" s="15"/>
      <c r="H124" s="15"/>
    </row>
    <row r="125" ht="20.05" customHeight="1">
      <c r="A125" s="12">
        <v>1029</v>
      </c>
      <c r="B125" t="s" s="13">
        <v>988</v>
      </c>
      <c r="C125" t="s" s="13">
        <v>1013</v>
      </c>
      <c r="D125" s="14">
        <v>3.32735363628741</v>
      </c>
      <c r="E125" t="s" s="13">
        <v>1013</v>
      </c>
      <c r="F125" s="15"/>
      <c r="G125" s="15"/>
      <c r="H125" s="15"/>
    </row>
    <row r="126" ht="20.05" customHeight="1">
      <c r="A126" s="12">
        <v>1033</v>
      </c>
      <c r="B126" t="s" s="13">
        <v>988</v>
      </c>
      <c r="C126" t="s" s="13">
        <v>1017</v>
      </c>
      <c r="D126" s="14">
        <v>0.670618537191856</v>
      </c>
      <c r="E126" t="s" s="13">
        <v>1017</v>
      </c>
      <c r="F126" s="15"/>
      <c r="G126" s="15"/>
      <c r="H126" s="15"/>
    </row>
    <row r="127" ht="20.05" customHeight="1">
      <c r="A127" s="12">
        <v>1072</v>
      </c>
      <c r="B127" t="s" s="13">
        <v>988</v>
      </c>
      <c r="C127" t="s" s="13">
        <v>1056</v>
      </c>
      <c r="D127" s="14">
        <v>0.594616990469331</v>
      </c>
      <c r="E127" t="s" s="13">
        <v>1056</v>
      </c>
      <c r="F127" s="15"/>
      <c r="G127" s="15"/>
      <c r="H127" s="15"/>
    </row>
    <row r="128" ht="20.05" customHeight="1">
      <c r="A128" s="12">
        <v>1073</v>
      </c>
      <c r="B128" t="s" s="13">
        <v>988</v>
      </c>
      <c r="C128" t="s" s="13">
        <v>1057</v>
      </c>
      <c r="D128" s="14">
        <v>0.239370299066823</v>
      </c>
      <c r="E128" t="s" s="13">
        <v>2018</v>
      </c>
      <c r="F128" s="15"/>
      <c r="G128" s="15"/>
      <c r="H128" s="15"/>
    </row>
    <row r="129" ht="20.05" customHeight="1">
      <c r="A129" s="12">
        <v>1080</v>
      </c>
      <c r="B129" t="s" s="13">
        <v>988</v>
      </c>
      <c r="C129" t="s" s="13">
        <v>1064</v>
      </c>
      <c r="D129" s="14">
        <v>1.10427148021751</v>
      </c>
      <c r="E129" t="s" s="13">
        <v>1064</v>
      </c>
      <c r="F129" s="15"/>
      <c r="G129" s="15"/>
      <c r="H129" s="15"/>
    </row>
    <row r="130" ht="20.05" customHeight="1">
      <c r="A130" s="12">
        <v>1085</v>
      </c>
      <c r="B130" t="s" s="13">
        <v>988</v>
      </c>
      <c r="C130" t="s" s="13">
        <v>1069</v>
      </c>
      <c r="D130" s="14">
        <v>0.00965448974817445</v>
      </c>
      <c r="E130" t="s" s="13">
        <v>1069</v>
      </c>
      <c r="F130" s="15"/>
      <c r="G130" s="15"/>
      <c r="H130" s="15"/>
    </row>
    <row r="131" ht="20.05" customHeight="1">
      <c r="A131" s="12">
        <v>1100</v>
      </c>
      <c r="B131" t="s" s="13">
        <v>988</v>
      </c>
      <c r="C131" t="s" s="13">
        <v>1084</v>
      </c>
      <c r="D131" s="14">
        <v>0.530492886010576</v>
      </c>
      <c r="E131" t="s" s="13">
        <v>1084</v>
      </c>
      <c r="F131" s="15"/>
      <c r="G131" s="15"/>
      <c r="H131" s="15"/>
    </row>
    <row r="132" ht="20.05" customHeight="1">
      <c r="A132" s="12">
        <v>1103</v>
      </c>
      <c r="B132" t="s" s="13">
        <v>988</v>
      </c>
      <c r="C132" t="s" s="13">
        <v>1087</v>
      </c>
      <c r="D132" s="14">
        <v>0.530492886010576</v>
      </c>
      <c r="E132" t="s" s="13">
        <v>1087</v>
      </c>
      <c r="F132" s="15"/>
      <c r="G132" s="15"/>
      <c r="H132" s="15"/>
    </row>
    <row r="133" ht="20.05" customHeight="1">
      <c r="A133" s="12">
        <v>1109</v>
      </c>
      <c r="B133" t="s" s="13">
        <v>988</v>
      </c>
      <c r="C133" t="s" s="13">
        <v>1093</v>
      </c>
      <c r="D133" s="14">
        <v>0.0946169904693307</v>
      </c>
      <c r="E133" t="s" s="13">
        <v>1093</v>
      </c>
      <c r="F133" s="15"/>
      <c r="G133" s="15"/>
      <c r="H133" s="15"/>
    </row>
    <row r="134" ht="20.05" customHeight="1">
      <c r="A134" s="12">
        <v>1111</v>
      </c>
      <c r="B134" t="s" s="13">
        <v>988</v>
      </c>
      <c r="C134" t="s" s="13">
        <v>1095</v>
      </c>
      <c r="D134" s="14">
        <v>1.52044074316714</v>
      </c>
      <c r="E134" t="s" s="13">
        <v>1095</v>
      </c>
      <c r="F134" s="15"/>
      <c r="G134" s="15"/>
      <c r="H134" s="15"/>
    </row>
    <row r="135" ht="20.05" customHeight="1">
      <c r="A135" s="12">
        <v>1144</v>
      </c>
      <c r="B135" t="s" s="13">
        <v>988</v>
      </c>
      <c r="C135" t="s" s="13">
        <v>1128</v>
      </c>
      <c r="D135" s="14">
        <v>0.463099787552434</v>
      </c>
      <c r="E135" t="s" s="13">
        <v>1128</v>
      </c>
      <c r="F135" s="15"/>
      <c r="G135" s="15"/>
      <c r="H135" s="15"/>
    </row>
    <row r="136" ht="20.05" customHeight="1">
      <c r="A136" s="12">
        <v>1148</v>
      </c>
      <c r="B136" t="s" s="13">
        <v>988</v>
      </c>
      <c r="C136" t="s" s="13">
        <v>1132</v>
      </c>
      <c r="D136" s="14">
        <v>0.463099787552434</v>
      </c>
      <c r="E136" t="s" s="13">
        <v>1132</v>
      </c>
      <c r="F136" s="15"/>
      <c r="G136" s="15"/>
      <c r="H136" s="15"/>
    </row>
    <row r="137" ht="20.05" customHeight="1">
      <c r="A137" s="12">
        <v>1168</v>
      </c>
      <c r="B137" t="s" s="13">
        <v>988</v>
      </c>
      <c r="C137" t="s" s="13">
        <v>1152</v>
      </c>
      <c r="D137" s="14">
        <v>0.00965448974817445</v>
      </c>
      <c r="E137" t="s" s="13">
        <v>1152</v>
      </c>
      <c r="F137" s="15"/>
      <c r="G137" s="15"/>
      <c r="H137" s="15"/>
    </row>
    <row r="138" ht="20.05" customHeight="1">
      <c r="A138" s="12">
        <v>1176</v>
      </c>
      <c r="B138" t="s" s="13">
        <v>988</v>
      </c>
      <c r="C138" t="s" s="13">
        <v>1160</v>
      </c>
      <c r="D138" s="14">
        <v>1.0967180340224</v>
      </c>
      <c r="E138" t="s" s="13">
        <v>1160</v>
      </c>
      <c r="F138" s="15"/>
      <c r="G138" s="15"/>
      <c r="H138" s="15"/>
    </row>
    <row r="139" ht="20.05" customHeight="1">
      <c r="A139" s="12">
        <v>1193</v>
      </c>
      <c r="B139" t="s" s="13">
        <v>1169</v>
      </c>
      <c r="C139" t="s" s="13">
        <v>1179</v>
      </c>
      <c r="D139" s="14">
        <v>0.239370299066823</v>
      </c>
      <c r="E139" s="25"/>
      <c r="F139" s="15"/>
      <c r="G139" s="15"/>
      <c r="H139" s="15"/>
    </row>
    <row r="140" ht="20.05" customHeight="1">
      <c r="A140" s="12">
        <v>1194</v>
      </c>
      <c r="B140" t="s" s="13">
        <v>1169</v>
      </c>
      <c r="C140" t="s" s="13">
        <v>1180</v>
      </c>
      <c r="D140" s="14">
        <v>0.00965448974817445</v>
      </c>
      <c r="E140" t="s" s="13">
        <v>2446</v>
      </c>
      <c r="F140" s="15"/>
      <c r="G140" s="15"/>
      <c r="H140" s="15"/>
    </row>
    <row r="141" ht="20.05" customHeight="1">
      <c r="A141" s="12">
        <v>1196</v>
      </c>
      <c r="B141" t="s" s="13">
        <v>1169</v>
      </c>
      <c r="C141" t="s" s="13">
        <v>1182</v>
      </c>
      <c r="D141" s="14">
        <v>0.00965448974817445</v>
      </c>
      <c r="E141" t="s" s="13">
        <v>1182</v>
      </c>
      <c r="F141" s="15"/>
      <c r="G141" s="15"/>
      <c r="H141" s="15"/>
    </row>
    <row r="142" ht="20.05" customHeight="1">
      <c r="A142" s="12">
        <v>1249</v>
      </c>
      <c r="B142" t="s" s="13">
        <v>1169</v>
      </c>
      <c r="C142" t="s" s="13">
        <v>1235</v>
      </c>
      <c r="D142" s="14">
        <v>1.18027302694003</v>
      </c>
      <c r="E142" t="s" s="13">
        <v>1235</v>
      </c>
      <c r="F142" s="15"/>
      <c r="G142" s="15"/>
      <c r="H142" s="15"/>
    </row>
    <row r="143" ht="20.05" customHeight="1">
      <c r="A143" s="12">
        <v>1258</v>
      </c>
      <c r="B143" t="s" s="13">
        <v>1169</v>
      </c>
      <c r="C143" t="s" s="13">
        <v>1244</v>
      </c>
      <c r="D143" s="14">
        <v>0.0946169904693307</v>
      </c>
      <c r="E143" t="s" s="13">
        <v>1244</v>
      </c>
      <c r="F143" s="15"/>
      <c r="G143" s="15"/>
      <c r="H143" s="15"/>
    </row>
    <row r="144" ht="20.05" customHeight="1">
      <c r="A144" s="12">
        <v>1263</v>
      </c>
      <c r="B144" t="s" s="13">
        <v>1169</v>
      </c>
      <c r="C144" t="s" s="13">
        <v>1249</v>
      </c>
      <c r="D144" s="14">
        <v>1.36605245824601</v>
      </c>
      <c r="E144" t="s" s="13">
        <v>1249</v>
      </c>
      <c r="F144" s="15"/>
      <c r="G144" s="15"/>
      <c r="H144" s="15"/>
    </row>
    <row r="145" ht="20.05" customHeight="1">
      <c r="A145" s="12">
        <v>1264</v>
      </c>
      <c r="B145" t="s" s="13">
        <v>1169</v>
      </c>
      <c r="C145" t="s" s="13">
        <v>1250</v>
      </c>
      <c r="D145" s="14">
        <v>1.42619957510487</v>
      </c>
      <c r="E145" t="s" s="13">
        <v>1250</v>
      </c>
      <c r="F145" s="15"/>
      <c r="G145" s="15"/>
      <c r="H145" s="15"/>
    </row>
    <row r="146" ht="20.05" customHeight="1">
      <c r="A146" s="12">
        <v>1269</v>
      </c>
      <c r="B146" t="s" s="13">
        <v>1169</v>
      </c>
      <c r="C146" t="s" s="13">
        <v>1255</v>
      </c>
      <c r="D146" s="14">
        <v>0.239370299066823</v>
      </c>
      <c r="E146" t="s" s="13">
        <v>1255</v>
      </c>
      <c r="F146" s="15"/>
      <c r="G146" s="15"/>
      <c r="H146" s="15"/>
    </row>
    <row r="147" ht="20.05" customHeight="1">
      <c r="A147" s="12">
        <v>1271</v>
      </c>
      <c r="B147" t="s" s="13">
        <v>1169</v>
      </c>
      <c r="C147" t="s" s="13">
        <v>1257</v>
      </c>
      <c r="D147" s="14">
        <v>0.302135740108753</v>
      </c>
      <c r="E147" t="s" s="13">
        <v>1257</v>
      </c>
      <c r="F147" s="15"/>
      <c r="G147" s="15"/>
      <c r="H147" s="15"/>
    </row>
    <row r="148" ht="20.05" customHeight="1">
      <c r="A148" s="12">
        <v>1288</v>
      </c>
      <c r="B148" t="s" s="13">
        <v>1169</v>
      </c>
      <c r="C148" t="s" s="13">
        <v>1274</v>
      </c>
      <c r="D148" s="14">
        <v>1.69256584607917</v>
      </c>
      <c r="E148" s="15"/>
      <c r="F148" s="15"/>
      <c r="G148" s="15"/>
      <c r="H148" s="15"/>
    </row>
    <row r="149" ht="20.05" customHeight="1">
      <c r="A149" s="12">
        <v>1289</v>
      </c>
      <c r="B149" t="s" s="13">
        <v>1169</v>
      </c>
      <c r="C149" t="s" s="13">
        <v>1275</v>
      </c>
      <c r="D149" s="14">
        <v>1.21546769088573</v>
      </c>
      <c r="E149" s="25"/>
      <c r="F149" s="15"/>
      <c r="G149" s="15"/>
      <c r="H149" s="15"/>
    </row>
    <row r="150" ht="20.05" customHeight="1">
      <c r="A150" s="12">
        <v>1290</v>
      </c>
      <c r="B150" t="s" s="13">
        <v>1169</v>
      </c>
      <c r="C150" t="s" s="13">
        <v>1276</v>
      </c>
      <c r="D150" s="14">
        <v>0.413331950776976</v>
      </c>
      <c r="E150" s="25"/>
      <c r="F150" s="15"/>
      <c r="G150" s="15"/>
      <c r="H150" s="15"/>
    </row>
    <row r="151" ht="20.05" customHeight="1">
      <c r="A151" s="12">
        <v>1291</v>
      </c>
      <c r="B151" t="s" s="13">
        <v>1169</v>
      </c>
      <c r="C151" t="s" s="13">
        <v>1277</v>
      </c>
      <c r="D151" s="14">
        <v>0.46788447840316</v>
      </c>
      <c r="E151" t="s" s="13">
        <v>2447</v>
      </c>
      <c r="F151" s="15"/>
      <c r="G151" s="15"/>
      <c r="H151" s="15"/>
    </row>
    <row r="152" ht="20.05" customHeight="1">
      <c r="A152" s="12">
        <v>1300</v>
      </c>
      <c r="B152" t="s" s="13">
        <v>1169</v>
      </c>
      <c r="C152" t="s" s="13">
        <v>1286</v>
      </c>
      <c r="D152" s="14">
        <v>0.00965448974817445</v>
      </c>
      <c r="E152" s="25"/>
      <c r="F152" s="15"/>
      <c r="G152" s="15"/>
      <c r="H152" s="15"/>
    </row>
    <row r="153" ht="20.05" customHeight="1">
      <c r="A153" s="12">
        <v>1301</v>
      </c>
      <c r="B153" t="s" s="13">
        <v>1169</v>
      </c>
      <c r="C153" t="s" s="13">
        <v>1287</v>
      </c>
      <c r="D153" s="14">
        <v>0.463099787552434</v>
      </c>
      <c r="E153" t="s" s="13">
        <v>2421</v>
      </c>
      <c r="F153" s="15"/>
      <c r="G153" s="15"/>
      <c r="H153" s="15"/>
    </row>
    <row r="154" ht="20.05" customHeight="1">
      <c r="A154" s="12">
        <v>1306</v>
      </c>
      <c r="B154" t="s" s="13">
        <v>1169</v>
      </c>
      <c r="C154" t="s" s="13">
        <v>1292</v>
      </c>
      <c r="D154" s="14">
        <v>0.800430191606885</v>
      </c>
      <c r="E154" t="s" s="13">
        <v>1292</v>
      </c>
      <c r="F154" s="15"/>
      <c r="G154" s="15"/>
      <c r="H154" s="15"/>
    </row>
    <row r="155" ht="20.05" customHeight="1">
      <c r="A155" s="12">
        <v>1321</v>
      </c>
      <c r="B155" t="s" s="13">
        <v>1169</v>
      </c>
      <c r="C155" t="s" s="13">
        <v>1307</v>
      </c>
      <c r="D155" s="14">
        <v>0.0627451999803</v>
      </c>
      <c r="E155" s="25"/>
      <c r="F155" s="15"/>
      <c r="G155" s="15"/>
      <c r="H155" s="15"/>
    </row>
    <row r="156" ht="20.05" customHeight="1">
      <c r="A156" s="12">
        <v>1322</v>
      </c>
      <c r="B156" t="s" s="13">
        <v>1169</v>
      </c>
      <c r="C156" t="s" s="13">
        <v>1308</v>
      </c>
      <c r="D156" s="14">
        <v>0.59728123533513</v>
      </c>
      <c r="E156" s="25"/>
      <c r="F156" s="15"/>
      <c r="G156" s="15"/>
      <c r="H156" s="15"/>
    </row>
    <row r="157" ht="20.05" customHeight="1">
      <c r="A157" s="12">
        <v>1323</v>
      </c>
      <c r="B157" t="s" s="13">
        <v>1169</v>
      </c>
      <c r="C157" t="s" s="13">
        <v>1309</v>
      </c>
      <c r="D157" s="14">
        <v>0.689555711052902</v>
      </c>
      <c r="E157" s="25"/>
      <c r="F157" s="15"/>
      <c r="G157" s="15"/>
      <c r="H157" s="15"/>
    </row>
    <row r="158" ht="20.05" customHeight="1">
      <c r="A158" s="12">
        <v>1324</v>
      </c>
      <c r="B158" t="s" s="13">
        <v>1169</v>
      </c>
      <c r="C158" t="s" s="13">
        <v>1310</v>
      </c>
      <c r="D158" s="14">
        <v>0.670618537191856</v>
      </c>
      <c r="E158" s="25"/>
      <c r="F158" s="15"/>
      <c r="G158" s="15"/>
      <c r="H158" s="15"/>
    </row>
    <row r="159" ht="20.05" customHeight="1">
      <c r="A159" s="12">
        <v>1325</v>
      </c>
      <c r="B159" t="s" s="13">
        <v>1169</v>
      </c>
      <c r="C159" t="s" s="13">
        <v>1311</v>
      </c>
      <c r="D159" s="14">
        <v>1.86343413406294</v>
      </c>
      <c r="E159" s="25"/>
      <c r="F159" s="15"/>
      <c r="G159" s="15"/>
      <c r="H159" s="15"/>
    </row>
    <row r="160" ht="20.05" customHeight="1">
      <c r="A160" s="12">
        <v>1326</v>
      </c>
      <c r="B160" t="s" s="13">
        <v>1169</v>
      </c>
      <c r="C160" t="s" s="13">
        <v>1312</v>
      </c>
      <c r="D160" s="14">
        <v>0.433589007170772</v>
      </c>
      <c r="E160" s="25"/>
      <c r="F160" s="15"/>
      <c r="G160" s="15"/>
      <c r="H160" s="15"/>
    </row>
    <row r="161" ht="20.05" customHeight="1">
      <c r="A161" s="12">
        <v>1327</v>
      </c>
      <c r="B161" t="s" s="13">
        <v>1169</v>
      </c>
      <c r="C161" t="s" s="13">
        <v>1313</v>
      </c>
      <c r="D161" s="14">
        <v>0.302135740108753</v>
      </c>
      <c r="E161" t="s" s="13">
        <v>2448</v>
      </c>
      <c r="F161" s="15"/>
      <c r="G161" s="15"/>
      <c r="H161" s="15"/>
    </row>
    <row r="162" ht="20.05" customHeight="1">
      <c r="A162" s="12">
        <v>1335</v>
      </c>
      <c r="B162" t="s" s="13">
        <v>1169</v>
      </c>
      <c r="C162" t="s" s="13">
        <v>1321</v>
      </c>
      <c r="D162" s="14">
        <v>0.0946169904693307</v>
      </c>
      <c r="E162" s="15"/>
      <c r="F162" s="15"/>
      <c r="G162" s="15"/>
      <c r="H162" s="15"/>
    </row>
    <row r="163" ht="20.05" customHeight="1">
      <c r="A163" s="12">
        <v>1336</v>
      </c>
      <c r="B163" t="s" s="13">
        <v>1169</v>
      </c>
      <c r="C163" t="s" s="13">
        <v>1322</v>
      </c>
      <c r="D163" s="14">
        <v>0.413331950776976</v>
      </c>
      <c r="E163" t="s" s="13">
        <v>2449</v>
      </c>
      <c r="F163" s="15"/>
      <c r="G163" s="15"/>
      <c r="H163" s="15"/>
    </row>
    <row r="164" ht="20.05" customHeight="1">
      <c r="A164" s="12">
        <v>1341</v>
      </c>
      <c r="B164" t="s" s="13">
        <v>1169</v>
      </c>
      <c r="C164" t="s" s="13">
        <v>1327</v>
      </c>
      <c r="D164" s="14">
        <v>0.5533859103733439</v>
      </c>
      <c r="E164" t="s" s="13">
        <v>1327</v>
      </c>
      <c r="F164" s="15"/>
      <c r="G164" s="15"/>
      <c r="H164" s="15"/>
    </row>
    <row r="165" ht="20.05" customHeight="1">
      <c r="A165" s="12">
        <v>1356</v>
      </c>
      <c r="B165" t="s" s="13">
        <v>1169</v>
      </c>
      <c r="C165" t="s" s="13">
        <v>1342</v>
      </c>
      <c r="D165" s="14">
        <v>0.00965448974817445</v>
      </c>
      <c r="E165" t="s" s="13">
        <v>1342</v>
      </c>
      <c r="F165" s="15"/>
      <c r="G165" s="15"/>
      <c r="H165" s="15"/>
    </row>
    <row r="166" ht="20.05" customHeight="1">
      <c r="A166" s="12">
        <v>1378</v>
      </c>
      <c r="B166" t="s" s="13">
        <v>1351</v>
      </c>
      <c r="C166" t="s" s="13">
        <v>1003</v>
      </c>
      <c r="D166" s="14">
        <v>0.35987434881872</v>
      </c>
      <c r="E166" t="s" s="13">
        <v>1003</v>
      </c>
      <c r="F166" s="15"/>
      <c r="G166" s="15"/>
      <c r="H166" s="15"/>
    </row>
    <row r="167" ht="20.05" customHeight="1">
      <c r="A167" s="12">
        <v>1398</v>
      </c>
      <c r="B167" t="s" s="13">
        <v>1351</v>
      </c>
      <c r="C167" t="s" s="13">
        <v>1378</v>
      </c>
      <c r="D167" s="14">
        <v>0.13921027632145</v>
      </c>
      <c r="E167" t="s" s="13">
        <v>1378</v>
      </c>
      <c r="F167" s="15"/>
      <c r="G167" s="15"/>
      <c r="H167" s="15"/>
    </row>
    <row r="168" ht="20.05" customHeight="1">
      <c r="A168" s="12">
        <v>1427</v>
      </c>
      <c r="B168" t="s" s="13">
        <v>1351</v>
      </c>
      <c r="C168" t="s" s="13">
        <v>1407</v>
      </c>
      <c r="D168" s="14">
        <v>0.21688872630279</v>
      </c>
      <c r="E168" s="15"/>
      <c r="F168" s="15"/>
      <c r="G168" s="15"/>
      <c r="H168" s="15"/>
    </row>
    <row r="169" ht="20.05" customHeight="1">
      <c r="A169" s="12">
        <v>1428</v>
      </c>
      <c r="B169" t="s" s="13">
        <v>1351</v>
      </c>
      <c r="C169" t="s" s="13">
        <v>1408</v>
      </c>
      <c r="D169" s="14">
        <v>2.92774250170278</v>
      </c>
      <c r="E169" s="15"/>
      <c r="F169" s="15"/>
      <c r="G169" s="15"/>
      <c r="H169" s="15"/>
    </row>
    <row r="170" ht="20.05" customHeight="1">
      <c r="A170" s="12">
        <v>1429</v>
      </c>
      <c r="B170" t="s" s="13">
        <v>1351</v>
      </c>
      <c r="C170" t="s" s="13">
        <v>1409</v>
      </c>
      <c r="D170" s="14">
        <v>0.44069553436676</v>
      </c>
      <c r="E170" s="15"/>
      <c r="F170" s="15"/>
      <c r="G170" s="15"/>
      <c r="H170" s="15"/>
    </row>
    <row r="171" ht="20.05" customHeight="1">
      <c r="A171" s="12">
        <v>1430</v>
      </c>
      <c r="B171" t="s" s="13">
        <v>1351</v>
      </c>
      <c r="C171" t="s" s="13">
        <v>1410</v>
      </c>
      <c r="D171" s="14">
        <v>2.92081462937988</v>
      </c>
      <c r="E171" s="15"/>
      <c r="F171" s="15"/>
      <c r="G171" s="15"/>
      <c r="H171" s="15"/>
    </row>
    <row r="172" ht="20.05" customHeight="1">
      <c r="A172" s="12">
        <v>1431</v>
      </c>
      <c r="B172" t="s" s="13">
        <v>1351</v>
      </c>
      <c r="C172" t="s" s="13">
        <v>1411</v>
      </c>
      <c r="D172" s="14">
        <v>5.46797946035694</v>
      </c>
      <c r="E172" s="25"/>
      <c r="F172" s="15"/>
      <c r="G172" s="15"/>
      <c r="H172" s="15"/>
    </row>
    <row r="173" ht="20.05" customHeight="1">
      <c r="A173" s="12">
        <v>1432</v>
      </c>
      <c r="B173" t="s" s="13">
        <v>1351</v>
      </c>
      <c r="C173" t="s" s="13">
        <v>1412</v>
      </c>
      <c r="D173" s="14">
        <v>7.5460831112968</v>
      </c>
      <c r="E173" t="s" s="13">
        <v>2425</v>
      </c>
      <c r="F173" s="15"/>
      <c r="G173" s="15"/>
      <c r="H173" s="15"/>
    </row>
    <row r="174" ht="20.05" customHeight="1">
      <c r="A174" s="12">
        <v>1438</v>
      </c>
      <c r="B174" t="s" s="13">
        <v>1351</v>
      </c>
      <c r="C174" t="s" s="13">
        <v>1418</v>
      </c>
      <c r="D174" s="14">
        <v>0.509654489748174</v>
      </c>
      <c r="E174" s="25"/>
      <c r="F174" s="15"/>
      <c r="G174" s="15"/>
      <c r="H174" s="15"/>
    </row>
    <row r="175" ht="20.05" customHeight="1">
      <c r="A175" s="12">
        <v>1439</v>
      </c>
      <c r="B175" t="s" s="13">
        <v>1351</v>
      </c>
      <c r="C175" t="s" s="13">
        <v>1419</v>
      </c>
      <c r="D175" s="14">
        <v>0.0946169904693307</v>
      </c>
      <c r="E175" t="s" s="13">
        <v>2450</v>
      </c>
      <c r="F175" s="15"/>
      <c r="G175" s="15"/>
      <c r="H175" s="15"/>
    </row>
    <row r="176" ht="20.05" customHeight="1">
      <c r="A176" s="12">
        <v>1457</v>
      </c>
      <c r="B176" t="s" s="13">
        <v>1351</v>
      </c>
      <c r="C176" t="s" s="13">
        <v>1434</v>
      </c>
      <c r="D176" s="14">
        <v>0.302135740108753</v>
      </c>
      <c r="E176" s="25"/>
      <c r="F176" s="15"/>
      <c r="G176" s="15"/>
      <c r="H176" s="15"/>
    </row>
    <row r="177" ht="20.05" customHeight="1">
      <c r="A177" s="12">
        <v>1458</v>
      </c>
      <c r="B177" t="s" s="13">
        <v>1351</v>
      </c>
      <c r="C177" t="s" s="13">
        <v>1435</v>
      </c>
      <c r="D177" s="14">
        <v>0.986752644941612</v>
      </c>
      <c r="E177" t="s" s="13">
        <v>2451</v>
      </c>
      <c r="F177" s="15"/>
      <c r="G177" s="15"/>
      <c r="H177" s="15"/>
    </row>
    <row r="178" ht="20.05" customHeight="1">
      <c r="A178" s="12">
        <v>1465</v>
      </c>
      <c r="B178" t="s" s="13">
        <v>1351</v>
      </c>
      <c r="C178" t="s" s="13">
        <v>1442</v>
      </c>
      <c r="D178" s="14">
        <v>1.2240044475652</v>
      </c>
      <c r="E178" t="s" s="13">
        <v>1442</v>
      </c>
      <c r="F178" s="15"/>
      <c r="G178" s="15"/>
      <c r="H178" s="15"/>
    </row>
    <row r="179" ht="20.05" customHeight="1">
      <c r="A179" s="12">
        <v>1468</v>
      </c>
      <c r="B179" t="s" s="13">
        <v>1351</v>
      </c>
      <c r="C179" t="s" s="13">
        <v>1445</v>
      </c>
      <c r="D179" s="14">
        <v>0.0946169904693307</v>
      </c>
      <c r="E179" s="15"/>
      <c r="F179" s="15"/>
      <c r="G179" s="15"/>
      <c r="H179" s="15"/>
    </row>
    <row r="180" ht="20.05" customHeight="1">
      <c r="A180" s="12">
        <v>1469</v>
      </c>
      <c r="B180" t="s" s="13">
        <v>1351</v>
      </c>
      <c r="C180" t="s" s="13">
        <v>1446</v>
      </c>
      <c r="D180" s="14">
        <v>1.37298854553679</v>
      </c>
      <c r="E180" s="15"/>
      <c r="F180" s="15"/>
      <c r="G180" s="15"/>
      <c r="H180" s="15"/>
    </row>
    <row r="181" ht="20.05" customHeight="1">
      <c r="A181" s="12">
        <v>1470</v>
      </c>
      <c r="B181" t="s" s="13">
        <v>1351</v>
      </c>
      <c r="C181" t="s" s="13">
        <v>1447</v>
      </c>
      <c r="D181" s="14">
        <v>6.27496139451164</v>
      </c>
      <c r="E181" s="25"/>
      <c r="F181" s="15"/>
      <c r="G181" s="15"/>
      <c r="H181" s="15"/>
    </row>
    <row r="182" ht="20.05" customHeight="1">
      <c r="A182" s="12">
        <v>1471</v>
      </c>
      <c r="B182" t="s" s="13">
        <v>1351</v>
      </c>
      <c r="C182" t="s" s="13">
        <v>1448</v>
      </c>
      <c r="D182" s="14">
        <v>6.18982077631833</v>
      </c>
      <c r="E182" s="25"/>
      <c r="F182" s="15"/>
      <c r="G182" s="15"/>
      <c r="H182" s="15"/>
    </row>
    <row r="183" ht="20.05" customHeight="1">
      <c r="A183" s="12">
        <v>1472</v>
      </c>
      <c r="B183" t="s" s="13">
        <v>1351</v>
      </c>
      <c r="C183" t="s" s="13">
        <v>1449</v>
      </c>
      <c r="D183" s="14">
        <v>1.1523555991793</v>
      </c>
      <c r="E183" s="25"/>
      <c r="F183" s="15"/>
      <c r="G183" s="15"/>
      <c r="H183" s="15"/>
    </row>
    <row r="184" ht="20.05" customHeight="1">
      <c r="A184" s="12">
        <v>1473</v>
      </c>
      <c r="B184" t="s" s="13">
        <v>1351</v>
      </c>
      <c r="C184" t="s" s="13">
        <v>1450</v>
      </c>
      <c r="D184" s="14">
        <v>0.302135740108753</v>
      </c>
      <c r="E184" t="s" s="13">
        <v>2452</v>
      </c>
      <c r="F184" s="15"/>
      <c r="G184" s="15"/>
      <c r="H184" s="15"/>
    </row>
    <row r="185" ht="20.05" customHeight="1">
      <c r="A185" s="12">
        <v>1481</v>
      </c>
      <c r="B185" t="s" s="13">
        <v>1351</v>
      </c>
      <c r="C185" t="s" s="13">
        <v>1454</v>
      </c>
      <c r="D185" s="14">
        <v>0.239370299066823</v>
      </c>
      <c r="E185" t="s" s="13">
        <v>1454</v>
      </c>
      <c r="F185" s="15"/>
      <c r="G185" s="15"/>
      <c r="H185" s="15"/>
    </row>
    <row r="186" ht="20.05" customHeight="1">
      <c r="A186" s="12">
        <v>1525</v>
      </c>
      <c r="B186" t="s" s="13">
        <v>1351</v>
      </c>
      <c r="C186" t="s" s="13">
        <v>1497</v>
      </c>
      <c r="D186" s="14">
        <v>0.472754277300608</v>
      </c>
      <c r="E186" t="s" s="13">
        <v>1497</v>
      </c>
      <c r="F186" s="15"/>
      <c r="G186" s="15"/>
      <c r="H186" s="15"/>
    </row>
    <row r="187" ht="20.05" customHeight="1">
      <c r="A187" s="14">
        <v>1529</v>
      </c>
      <c r="B187" t="s" s="28">
        <v>1351</v>
      </c>
      <c r="C187" t="s" s="28">
        <v>1501</v>
      </c>
      <c r="D187" s="14">
        <v>0.409988836258679</v>
      </c>
      <c r="E187" t="s" s="13">
        <v>1501</v>
      </c>
      <c r="F187" s="15"/>
      <c r="G187" s="15"/>
      <c r="H187" s="15"/>
    </row>
    <row r="188" ht="20.05" customHeight="1">
      <c r="A188" s="14">
        <v>1557</v>
      </c>
      <c r="B188" t="s" s="28">
        <v>1516</v>
      </c>
      <c r="C188" t="s" s="28">
        <v>1531</v>
      </c>
      <c r="D188" s="14">
        <v>0.483417312867864</v>
      </c>
      <c r="E188" t="s" s="13">
        <v>1531</v>
      </c>
      <c r="F188" s="15"/>
      <c r="G188" s="15"/>
      <c r="H188" s="15"/>
    </row>
    <row r="189" ht="20.05" customHeight="1">
      <c r="A189" s="14">
        <v>1566</v>
      </c>
      <c r="B189" t="s" s="28">
        <v>1516</v>
      </c>
      <c r="C189" t="s" s="28">
        <v>1539</v>
      </c>
      <c r="D189" s="14">
        <v>0.00965448974817445</v>
      </c>
      <c r="E189" t="s" s="13">
        <v>1539</v>
      </c>
      <c r="F189" s="15"/>
      <c r="G189" s="15"/>
      <c r="H189" s="15"/>
    </row>
    <row r="190" ht="20.05" customHeight="1">
      <c r="A190" s="14">
        <v>1568</v>
      </c>
      <c r="B190" t="s" s="28">
        <v>1516</v>
      </c>
      <c r="C190" t="s" s="28">
        <v>1541</v>
      </c>
      <c r="D190" s="14">
        <v>1.2849997097545</v>
      </c>
      <c r="E190" t="s" s="13">
        <v>1541</v>
      </c>
      <c r="F190" s="15"/>
      <c r="G190" s="15"/>
      <c r="H190" s="15"/>
    </row>
    <row r="191" ht="20.05" customHeight="1">
      <c r="A191" s="14">
        <v>1581</v>
      </c>
      <c r="B191" t="s" s="28">
        <v>1516</v>
      </c>
      <c r="C191" t="s" s="28">
        <v>1554</v>
      </c>
      <c r="D191" s="14">
        <v>0.041133630912284</v>
      </c>
      <c r="E191" s="15"/>
      <c r="F191" s="15"/>
      <c r="G191" s="15"/>
      <c r="H191" s="15"/>
    </row>
    <row r="192" ht="20.05" customHeight="1">
      <c r="A192" s="14">
        <v>1582</v>
      </c>
      <c r="B192" t="s" s="28">
        <v>1516</v>
      </c>
      <c r="C192" t="s" s="28">
        <v>1555</v>
      </c>
      <c r="D192" s="14">
        <v>0.509654489748174</v>
      </c>
      <c r="E192" s="15"/>
      <c r="F192" s="15"/>
      <c r="G192" s="15"/>
      <c r="H192" s="15"/>
    </row>
    <row r="193" ht="20.05" customHeight="1">
      <c r="A193" s="14">
        <v>1583</v>
      </c>
      <c r="B193" t="s" s="28">
        <v>1516</v>
      </c>
      <c r="C193" t="s" s="28">
        <v>1556</v>
      </c>
      <c r="D193" s="14">
        <v>0.170618537191856</v>
      </c>
      <c r="E193" t="s" s="13">
        <v>2453</v>
      </c>
      <c r="F193" s="15"/>
      <c r="G193" s="15"/>
      <c r="H193" s="15"/>
    </row>
    <row r="194" ht="20.05" customHeight="1">
      <c r="A194" s="14">
        <v>1585</v>
      </c>
      <c r="B194" t="s" s="28">
        <v>1516</v>
      </c>
      <c r="C194" t="s" s="28">
        <v>1558</v>
      </c>
      <c r="D194" s="14">
        <v>0.239370299066823</v>
      </c>
      <c r="E194" t="s" s="13">
        <v>1558</v>
      </c>
      <c r="F194" s="15"/>
      <c r="G194" s="15"/>
      <c r="H194" s="15"/>
    </row>
    <row r="195" ht="20.05" customHeight="1">
      <c r="A195" s="14">
        <v>1587</v>
      </c>
      <c r="B195" t="s" s="28">
        <v>1516</v>
      </c>
      <c r="C195" t="s" s="28">
        <v>1560</v>
      </c>
      <c r="D195" s="14">
        <v>0.35987434881872</v>
      </c>
      <c r="E195" t="s" s="13">
        <v>1560</v>
      </c>
      <c r="F195" s="15"/>
      <c r="G195" s="15"/>
      <c r="H195" s="15"/>
    </row>
    <row r="196" ht="20.05" customHeight="1">
      <c r="A196" s="14">
        <v>1611</v>
      </c>
      <c r="B196" t="s" s="28">
        <v>1516</v>
      </c>
      <c r="C196" t="s" s="28">
        <v>1584</v>
      </c>
      <c r="D196" s="14">
        <v>1.79851933613068</v>
      </c>
      <c r="E196" s="15"/>
      <c r="F196" s="15"/>
      <c r="G196" s="15"/>
      <c r="H196" s="15"/>
    </row>
    <row r="197" ht="20.05" customHeight="1">
      <c r="A197" s="14">
        <v>1612</v>
      </c>
      <c r="B197" t="s" s="28">
        <v>1516</v>
      </c>
      <c r="C197" t="s" s="28">
        <v>1585</v>
      </c>
      <c r="D197" s="14">
        <v>0.00965448974817445</v>
      </c>
      <c r="E197" t="s" s="13">
        <v>2379</v>
      </c>
      <c r="F197" s="15"/>
      <c r="G197" s="15"/>
      <c r="H197" s="15"/>
    </row>
    <row r="198" ht="20.05" customHeight="1">
      <c r="A198" s="14">
        <v>1617</v>
      </c>
      <c r="B198" t="s" s="28">
        <v>1516</v>
      </c>
      <c r="C198" t="s" s="28">
        <v>1590</v>
      </c>
      <c r="D198" s="14">
        <v>0.338668672968134</v>
      </c>
      <c r="E198" t="s" s="28">
        <v>1590</v>
      </c>
      <c r="F198" s="15"/>
      <c r="G198" s="15"/>
      <c r="H198" s="15"/>
    </row>
    <row r="199" ht="20.05" customHeight="1">
      <c r="A199" s="14">
        <v>1622</v>
      </c>
      <c r="B199" t="s" s="28">
        <v>1516</v>
      </c>
      <c r="C199" t="s" s="28">
        <v>1595</v>
      </c>
      <c r="D199" s="14">
        <v>6.17799320325274</v>
      </c>
      <c r="E199" s="15"/>
      <c r="F199" s="15"/>
      <c r="G199" s="15"/>
      <c r="H199" s="15"/>
    </row>
    <row r="200" ht="20.05" customHeight="1">
      <c r="A200" s="14">
        <v>1623</v>
      </c>
      <c r="B200" t="s" s="28">
        <v>1516</v>
      </c>
      <c r="C200" t="s" s="28">
        <v>1596</v>
      </c>
      <c r="D200" s="14">
        <v>3.82459073145887</v>
      </c>
      <c r="E200" s="25"/>
      <c r="F200" s="15"/>
      <c r="G200" s="15"/>
      <c r="H200" s="15"/>
    </row>
    <row r="201" ht="20.05" customHeight="1">
      <c r="A201" s="14">
        <v>1624</v>
      </c>
      <c r="B201" t="s" s="28">
        <v>1516</v>
      </c>
      <c r="C201" t="s" s="28">
        <v>1597</v>
      </c>
      <c r="D201" s="14">
        <v>1.51648569792578</v>
      </c>
      <c r="E201" t="s" s="28">
        <v>2454</v>
      </c>
      <c r="F201" s="15"/>
      <c r="G201" s="15"/>
      <c r="H201" s="15"/>
    </row>
    <row r="202" ht="20.05" customHeight="1">
      <c r="A202" s="14">
        <v>1629</v>
      </c>
      <c r="B202" t="s" s="28">
        <v>1516</v>
      </c>
      <c r="C202" t="s" s="28">
        <v>1602</v>
      </c>
      <c r="D202" s="14">
        <v>1.44518350020438</v>
      </c>
      <c r="E202" t="s" s="13">
        <v>1602</v>
      </c>
      <c r="F202" s="15"/>
      <c r="G202" s="15"/>
      <c r="H202" s="15"/>
    </row>
    <row r="203" ht="20.05" customHeight="1">
      <c r="A203" s="14">
        <v>1634</v>
      </c>
      <c r="B203" t="s" s="28">
        <v>1516</v>
      </c>
      <c r="C203" t="s" s="28">
        <v>1607</v>
      </c>
      <c r="D203" s="14">
        <v>0.478740598133646</v>
      </c>
      <c r="E203" t="s" s="13">
        <v>1607</v>
      </c>
      <c r="F203" s="15"/>
      <c r="G203" s="15"/>
      <c r="H203" s="15"/>
    </row>
    <row r="204" ht="20.05" customHeight="1">
      <c r="A204" s="14">
        <v>1648</v>
      </c>
      <c r="B204" t="s" s="28">
        <v>1516</v>
      </c>
      <c r="C204" t="s" s="28">
        <v>1621</v>
      </c>
      <c r="D204" s="14">
        <v>0.35987434881872</v>
      </c>
      <c r="E204" s="25"/>
      <c r="F204" s="15"/>
      <c r="G204" s="15"/>
      <c r="H204" s="15"/>
    </row>
    <row r="205" ht="20.05" customHeight="1">
      <c r="A205" s="14">
        <v>1649</v>
      </c>
      <c r="B205" t="s" s="28">
        <v>1516</v>
      </c>
      <c r="C205" t="s" s="28">
        <v>1622</v>
      </c>
      <c r="D205" s="14">
        <v>0.831582584635537</v>
      </c>
      <c r="E205" t="s" s="13">
        <v>2177</v>
      </c>
      <c r="F205" s="15"/>
      <c r="G205" s="15"/>
      <c r="H205" s="15"/>
    </row>
    <row r="206" ht="20.05" customHeight="1">
      <c r="A206" s="14">
        <v>1681</v>
      </c>
      <c r="B206" t="s" s="28">
        <v>1516</v>
      </c>
      <c r="C206" t="s" s="28">
        <v>1654</v>
      </c>
      <c r="D206" s="14">
        <v>0.960662769536221</v>
      </c>
      <c r="E206" t="s" s="13">
        <v>1654</v>
      </c>
      <c r="F206" s="15"/>
      <c r="G206" s="15"/>
      <c r="H206" s="15"/>
    </row>
    <row r="207" ht="20.05" customHeight="1">
      <c r="A207" s="14">
        <v>1705</v>
      </c>
      <c r="B207" t="s" s="28">
        <v>1516</v>
      </c>
      <c r="C207" t="s" s="28">
        <v>1678</v>
      </c>
      <c r="D207" s="14">
        <v>0.0946169904693307</v>
      </c>
      <c r="E207" t="s" s="13">
        <v>1678</v>
      </c>
      <c r="F207" s="15"/>
      <c r="G207" s="15"/>
      <c r="H207" s="15"/>
    </row>
    <row r="208" ht="20.05" customHeight="1">
      <c r="A208" s="14">
        <v>1709</v>
      </c>
      <c r="B208" t="s" s="28">
        <v>1516</v>
      </c>
      <c r="C208" t="s" s="28">
        <v>1682</v>
      </c>
      <c r="D208" s="14">
        <v>0.662010088927473</v>
      </c>
      <c r="E208" t="s" s="28">
        <v>1682</v>
      </c>
      <c r="F208" s="15"/>
      <c r="G208" s="15"/>
      <c r="H208" s="15"/>
    </row>
    <row r="209" ht="20.05" customHeight="1">
      <c r="A209" s="14">
        <v>1747</v>
      </c>
      <c r="B209" t="s" s="28">
        <v>1697</v>
      </c>
      <c r="C209" t="s" s="28">
        <v>1722</v>
      </c>
      <c r="D209" s="14">
        <v>0.35987434881872</v>
      </c>
      <c r="E209" t="s" s="13">
        <v>1722</v>
      </c>
      <c r="F209" s="15"/>
      <c r="G209" s="15"/>
      <c r="H209" s="15"/>
    </row>
    <row r="210" ht="20.05" customHeight="1">
      <c r="A210" s="14">
        <v>1751</v>
      </c>
      <c r="B210" t="s" s="28">
        <v>1697</v>
      </c>
      <c r="C210" t="s" s="28">
        <v>1726</v>
      </c>
      <c r="D210" s="14">
        <v>0.170618537191856</v>
      </c>
      <c r="E210" t="s" s="28">
        <v>1726</v>
      </c>
      <c r="F210" s="15"/>
      <c r="G210" s="15"/>
      <c r="H210" s="15"/>
    </row>
    <row r="211" ht="20.05" customHeight="1">
      <c r="A211" s="14">
        <v>1759</v>
      </c>
      <c r="B211" t="s" s="28">
        <v>1697</v>
      </c>
      <c r="C211" t="s" s="28">
        <v>1734</v>
      </c>
      <c r="D211" s="14">
        <v>1.18923398093866</v>
      </c>
      <c r="E211" s="25"/>
      <c r="F211" s="15"/>
      <c r="G211" s="15"/>
      <c r="H211" s="15"/>
    </row>
    <row r="212" ht="20.05" customHeight="1">
      <c r="A212" s="14">
        <v>1760</v>
      </c>
      <c r="B212" t="s" s="28">
        <v>1697</v>
      </c>
      <c r="C212" t="s" s="28">
        <v>1735</v>
      </c>
      <c r="D212" s="14">
        <v>0.13812242524401</v>
      </c>
      <c r="E212" s="25"/>
      <c r="F212" s="15"/>
      <c r="G212" s="15"/>
      <c r="H212" s="15"/>
    </row>
    <row r="213" ht="20.05" customHeight="1">
      <c r="A213" s="14">
        <v>1761</v>
      </c>
      <c r="B213" t="s" s="28">
        <v>1697</v>
      </c>
      <c r="C213" t="s" s="28">
        <v>1736</v>
      </c>
      <c r="D213" s="14">
        <v>0.00965448974817445</v>
      </c>
      <c r="E213" s="25"/>
      <c r="F213" s="15"/>
      <c r="G213" s="15"/>
      <c r="H213" s="15"/>
    </row>
    <row r="214" ht="20.05" customHeight="1">
      <c r="A214" s="14">
        <v>1762</v>
      </c>
      <c r="B214" t="s" s="28">
        <v>1697</v>
      </c>
      <c r="C214" t="s" s="28">
        <v>1737</v>
      </c>
      <c r="D214" s="14">
        <v>0.00965448974817445</v>
      </c>
      <c r="E214" t="s" s="13">
        <v>2313</v>
      </c>
      <c r="F214" s="15"/>
      <c r="G214" s="15"/>
      <c r="H214" s="15"/>
    </row>
    <row r="215" ht="20.05" customHeight="1">
      <c r="A215" s="14">
        <v>1766</v>
      </c>
      <c r="B215" t="s" s="28">
        <v>1697</v>
      </c>
      <c r="C215" t="s" s="28">
        <v>1741</v>
      </c>
      <c r="D215" s="14">
        <v>3.30043019160689</v>
      </c>
      <c r="E215" s="15"/>
      <c r="F215" s="15"/>
      <c r="G215" s="15"/>
      <c r="H215" s="15"/>
    </row>
    <row r="216" ht="20.05" customHeight="1">
      <c r="A216" s="14">
        <v>1767</v>
      </c>
      <c r="B216" t="s" s="28">
        <v>1697</v>
      </c>
      <c r="C216" t="s" s="28">
        <v>1742</v>
      </c>
      <c r="D216" s="14">
        <v>3.86779274261349</v>
      </c>
      <c r="E216" s="15"/>
      <c r="F216" s="15"/>
      <c r="G216" s="15"/>
      <c r="H216" s="15"/>
    </row>
    <row r="217" ht="20.05" customHeight="1">
      <c r="A217" s="14">
        <v>1768</v>
      </c>
      <c r="B217" t="s" s="28">
        <v>1697</v>
      </c>
      <c r="C217" t="s" s="28">
        <v>1743</v>
      </c>
      <c r="D217" s="14">
        <v>2.48393818381484</v>
      </c>
      <c r="E217" s="25"/>
      <c r="F217" s="15"/>
      <c r="G217" s="15"/>
      <c r="H217" s="15"/>
    </row>
    <row r="218" ht="20.05" customHeight="1">
      <c r="A218" s="14">
        <v>1769</v>
      </c>
      <c r="B218" t="s" s="28">
        <v>1697</v>
      </c>
      <c r="C218" t="s" s="28">
        <v>1744</v>
      </c>
      <c r="D218" s="14">
        <v>2.70410765263569</v>
      </c>
      <c r="E218" t="s" s="13">
        <v>2455</v>
      </c>
      <c r="F218" s="15"/>
      <c r="G218" s="15"/>
      <c r="H218" s="15"/>
    </row>
    <row r="219" ht="20.05" customHeight="1">
      <c r="A219" s="14">
        <v>1771</v>
      </c>
      <c r="B219" t="s" s="28">
        <v>1697</v>
      </c>
      <c r="C219" t="s" s="28">
        <v>1746</v>
      </c>
      <c r="D219" s="14">
        <v>3.65729846198416</v>
      </c>
      <c r="E219" t="s" s="13">
        <v>1746</v>
      </c>
      <c r="F219" s="15"/>
      <c r="G219" s="15"/>
      <c r="H219" s="15"/>
    </row>
    <row r="220" ht="20.05" customHeight="1">
      <c r="A220" s="14">
        <v>1778</v>
      </c>
      <c r="B220" t="s" s="28">
        <v>1697</v>
      </c>
      <c r="C220" t="s" s="28">
        <v>1753</v>
      </c>
      <c r="D220" s="14">
        <v>1.00794894124631</v>
      </c>
      <c r="E220" t="s" s="13">
        <v>1753</v>
      </c>
      <c r="F220" s="15"/>
      <c r="G220" s="15"/>
      <c r="H220" s="15"/>
    </row>
    <row r="221" ht="20.05" customHeight="1">
      <c r="A221" s="14">
        <v>1787</v>
      </c>
      <c r="B221" t="s" s="28">
        <v>1697</v>
      </c>
      <c r="C221" t="s" s="28">
        <v>1762</v>
      </c>
      <c r="D221" s="14">
        <v>3.36933613670612</v>
      </c>
      <c r="E221" s="15"/>
      <c r="F221" s="15"/>
      <c r="G221" s="15"/>
      <c r="H221" s="15"/>
    </row>
    <row r="222" ht="20.05" customHeight="1">
      <c r="A222" s="14">
        <v>1788</v>
      </c>
      <c r="B222" t="s" s="28">
        <v>1697</v>
      </c>
      <c r="C222" t="s" s="28">
        <v>1763</v>
      </c>
      <c r="D222" s="14">
        <v>2.88547085860456</v>
      </c>
      <c r="E222" s="25"/>
      <c r="F222" s="15"/>
      <c r="G222" s="15"/>
      <c r="H222" s="15"/>
    </row>
    <row r="223" ht="20.05" customHeight="1">
      <c r="A223" s="14">
        <v>1789</v>
      </c>
      <c r="B223" t="s" s="28">
        <v>1697</v>
      </c>
      <c r="C223" t="s" s="28">
        <v>1764</v>
      </c>
      <c r="D223" s="14">
        <v>1.2689633681028</v>
      </c>
      <c r="E223" s="25"/>
      <c r="F223" s="15"/>
      <c r="G223" s="15"/>
      <c r="H223" s="15"/>
    </row>
    <row r="224" ht="20.05" customHeight="1">
      <c r="A224" s="14">
        <v>1790</v>
      </c>
      <c r="B224" t="s" s="28">
        <v>1697</v>
      </c>
      <c r="C224" t="s" s="28">
        <v>1765</v>
      </c>
      <c r="D224" s="14">
        <v>5.52414734156733</v>
      </c>
      <c r="E224" s="25"/>
      <c r="F224" s="15"/>
      <c r="G224" s="15"/>
      <c r="H224" s="15"/>
    </row>
    <row r="225" ht="20.05" customHeight="1">
      <c r="A225" s="14">
        <v>1791</v>
      </c>
      <c r="B225" t="s" s="28">
        <v>1697</v>
      </c>
      <c r="C225" t="s" s="28">
        <v>1766</v>
      </c>
      <c r="D225" s="14">
        <v>7.04807087039153</v>
      </c>
      <c r="E225" t="s" s="13">
        <v>2456</v>
      </c>
      <c r="F225" s="15"/>
      <c r="G225" s="15"/>
      <c r="H225" s="15"/>
    </row>
    <row r="226" ht="20.05" customHeight="1">
      <c r="A226" s="14">
        <v>1806</v>
      </c>
      <c r="B226" t="s" s="28">
        <v>1697</v>
      </c>
      <c r="C226" t="s" s="28">
        <v>1781</v>
      </c>
      <c r="D226" s="14">
        <v>0.0946169904693307</v>
      </c>
      <c r="E226" s="15"/>
      <c r="F226" s="15"/>
      <c r="G226" s="15"/>
      <c r="H226" s="15"/>
    </row>
    <row r="227" ht="20.05" customHeight="1">
      <c r="A227" s="14">
        <v>1807</v>
      </c>
      <c r="B227" t="s" s="28">
        <v>1697</v>
      </c>
      <c r="C227" t="s" s="28">
        <v>1782</v>
      </c>
      <c r="D227" s="14">
        <v>0.170618537191856</v>
      </c>
      <c r="E227" s="15"/>
      <c r="F227" s="15"/>
      <c r="G227" s="15"/>
      <c r="H227" s="15"/>
    </row>
    <row r="228" ht="20.05" customHeight="1">
      <c r="A228" s="14">
        <v>1808</v>
      </c>
      <c r="B228" t="s" s="28">
        <v>1697</v>
      </c>
      <c r="C228" t="s" s="28">
        <v>1783</v>
      </c>
      <c r="D228" s="14">
        <v>0.00965448974817445</v>
      </c>
      <c r="E228" t="s" s="13">
        <v>2457</v>
      </c>
      <c r="F228" s="15"/>
      <c r="G228" s="15"/>
      <c r="H228" s="15"/>
    </row>
    <row r="229" ht="20.05" customHeight="1">
      <c r="A229" s="14">
        <v>1812</v>
      </c>
      <c r="B229" t="s" s="28">
        <v>1697</v>
      </c>
      <c r="C229" t="s" s="28">
        <v>1787</v>
      </c>
      <c r="D229" s="14">
        <v>1.42298644052515</v>
      </c>
      <c r="E229" t="s" s="28">
        <v>1787</v>
      </c>
      <c r="F229" s="15"/>
      <c r="G229" s="15"/>
      <c r="H229" s="15"/>
    </row>
    <row r="230" ht="20.05" customHeight="1">
      <c r="A230" s="14">
        <v>1821</v>
      </c>
      <c r="B230" t="s" s="28">
        <v>1697</v>
      </c>
      <c r="C230" t="s" s="28">
        <v>1796</v>
      </c>
      <c r="D230" s="14">
        <v>0.472754277300608</v>
      </c>
      <c r="E230" t="s" s="28">
        <v>1796</v>
      </c>
      <c r="F230" s="15"/>
      <c r="G230" s="15"/>
      <c r="H230" s="15"/>
    </row>
    <row r="231" ht="20.05" customHeight="1">
      <c r="A231" s="14">
        <v>1827</v>
      </c>
      <c r="B231" t="s" s="28">
        <v>1697</v>
      </c>
      <c r="C231" t="s" s="28">
        <v>1802</v>
      </c>
      <c r="D231" s="14">
        <v>1.07095288370236</v>
      </c>
      <c r="E231" t="s" s="28">
        <v>1802</v>
      </c>
      <c r="F231" s="15"/>
      <c r="G231" s="15"/>
      <c r="H231" s="15"/>
    </row>
    <row r="232" ht="20.05" customHeight="1">
      <c r="A232" s="14">
        <v>1829</v>
      </c>
      <c r="B232" t="s" s="28">
        <v>1697</v>
      </c>
      <c r="C232" t="s" s="28">
        <v>1804</v>
      </c>
      <c r="D232" s="14">
        <v>0.170618537191856</v>
      </c>
      <c r="E232" t="s" s="13">
        <v>1804</v>
      </c>
      <c r="F232" s="15"/>
      <c r="G232" s="15"/>
      <c r="H232" s="15"/>
    </row>
    <row r="233" ht="20.05" customHeight="1">
      <c r="A233" s="14">
        <v>1839</v>
      </c>
      <c r="B233" t="s" s="28">
        <v>1697</v>
      </c>
      <c r="C233" t="s" s="28">
        <v>1814</v>
      </c>
      <c r="D233" s="14">
        <v>0.170618537191856</v>
      </c>
      <c r="E233" t="s" s="13">
        <v>1814</v>
      </c>
      <c r="F233" s="15"/>
      <c r="G233" s="15"/>
      <c r="H233" s="15"/>
    </row>
    <row r="234" ht="20.05" customHeight="1">
      <c r="A234" s="14">
        <v>1842</v>
      </c>
      <c r="B234" t="s" s="28">
        <v>1697</v>
      </c>
      <c r="C234" t="s" s="28">
        <v>1817</v>
      </c>
      <c r="D234" s="14">
        <v>0.00965448974817445</v>
      </c>
      <c r="E234" t="s" s="13">
        <v>1817</v>
      </c>
      <c r="F234" s="15"/>
      <c r="G234" s="15"/>
      <c r="H234" s="15"/>
    </row>
    <row r="235" ht="20.05" customHeight="1">
      <c r="A235" s="14">
        <v>1844</v>
      </c>
      <c r="B235" t="s" s="28">
        <v>1697</v>
      </c>
      <c r="C235" t="s" s="28">
        <v>1819</v>
      </c>
      <c r="D235" s="14">
        <v>1.70247008661926</v>
      </c>
      <c r="E235" t="s" s="28">
        <v>1819</v>
      </c>
      <c r="F235" s="15"/>
      <c r="G235" s="15"/>
      <c r="H235" s="15"/>
    </row>
    <row r="236" ht="20.05" customHeight="1">
      <c r="A236" s="14">
        <v>1861</v>
      </c>
      <c r="B236" t="s" s="28">
        <v>1697</v>
      </c>
      <c r="C236" t="s" s="28">
        <v>1836</v>
      </c>
      <c r="D236" s="14">
        <v>0.239370299066823</v>
      </c>
      <c r="E236" t="s" s="28">
        <v>1836</v>
      </c>
      <c r="F236" s="15"/>
      <c r="G236" s="15"/>
      <c r="H236" s="15"/>
    </row>
  </sheetData>
  <conditionalFormatting sqref="D1:D186">
    <cfRule type="cellIs" dxfId="12" priority="1" operator="greaterThan" stopIfTrue="1">
      <formula>0</formula>
    </cfRule>
  </conditionalFormatting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14.xml><?xml version="1.0" encoding="utf-8"?>
<worksheet xmlns:r="http://schemas.openxmlformats.org/officeDocument/2006/relationships" xmlns="http://schemas.openxmlformats.org/spreadsheetml/2006/main">
  <sheetPr>
    <pageSetUpPr fitToPage="1"/>
  </sheetPr>
  <dimension ref="A1:H168"/>
  <sheetViews>
    <sheetView workbookViewId="0" showGridLines="0" defaultGridColor="1">
      <pane topLeftCell="A2" xSplit="0" ySplit="1" activePane="bottomLeft" state="frozen"/>
    </sheetView>
  </sheetViews>
  <sheetFormatPr defaultColWidth="16.3333" defaultRowHeight="19.9" customHeight="1" outlineLevelRow="0" outlineLevelCol="0"/>
  <cols>
    <col min="1" max="1" width="11.8516" style="41" customWidth="1"/>
    <col min="2" max="2" width="13.0469" style="41" customWidth="1"/>
    <col min="3" max="3" width="21.9375" style="41" customWidth="1"/>
    <col min="4" max="4" width="8.52344" style="41" customWidth="1"/>
    <col min="5" max="5" width="24.2969" style="41" customWidth="1"/>
    <col min="6" max="6" width="13.6719" style="41" customWidth="1"/>
    <col min="7" max="8" width="8.5" style="41" customWidth="1"/>
    <col min="9" max="16384" width="16.3516" style="41" customWidth="1"/>
  </cols>
  <sheetData>
    <row r="1" ht="20.25" customHeight="1">
      <c r="A1" t="s" s="2">
        <v>2</v>
      </c>
      <c r="B1" t="s" s="2">
        <v>1874</v>
      </c>
      <c r="C1" t="s" s="2">
        <v>1875</v>
      </c>
      <c r="D1" t="s" s="21">
        <v>1876</v>
      </c>
      <c r="E1" t="s" s="2">
        <v>1877</v>
      </c>
      <c r="F1" t="s" s="2">
        <v>1874</v>
      </c>
      <c r="G1" t="s" s="2">
        <v>1878</v>
      </c>
      <c r="H1" t="s" s="2">
        <v>1879</v>
      </c>
    </row>
    <row r="2" ht="20.25" customHeight="1">
      <c r="A2" s="6">
        <v>8</v>
      </c>
      <c r="B2" t="s" s="7">
        <v>5</v>
      </c>
      <c r="C2" t="s" s="7">
        <v>13</v>
      </c>
      <c r="D2" s="8">
        <v>0.581069628237859</v>
      </c>
      <c r="E2" t="s" s="7">
        <v>13</v>
      </c>
      <c r="F2" t="s" s="7">
        <v>5</v>
      </c>
      <c r="G2" s="23">
        <f>COUNTIF(B2:B168,"DENV-1-E")</f>
        <v>10</v>
      </c>
      <c r="H2" s="23">
        <f>_xlfn.COUNTIFS(B2:B168,"DENV-1-E",E2:E168,"*")</f>
        <v>9</v>
      </c>
    </row>
    <row r="3" ht="20.05" customHeight="1">
      <c r="A3" s="12">
        <v>90</v>
      </c>
      <c r="B3" t="s" s="13">
        <v>5</v>
      </c>
      <c r="C3" t="s" s="13">
        <v>95</v>
      </c>
      <c r="D3" s="14">
        <v>0.995188888198998</v>
      </c>
      <c r="E3" t="s" s="13">
        <v>95</v>
      </c>
      <c r="F3" t="s" s="13">
        <v>207</v>
      </c>
      <c r="G3" s="24">
        <f>COUNTIF(B2:B168,"DENV-2-E")</f>
        <v>30</v>
      </c>
      <c r="H3" s="24">
        <f>_xlfn.COUNTIFS(B2:B168,"DENV-2-E",E2:E168,"*")</f>
        <v>12</v>
      </c>
    </row>
    <row r="4" ht="20.05" customHeight="1">
      <c r="A4" s="12">
        <v>97</v>
      </c>
      <c r="B4" t="s" s="13">
        <v>5</v>
      </c>
      <c r="C4" t="s" s="13">
        <v>102</v>
      </c>
      <c r="D4" s="14">
        <v>0.602603989183801</v>
      </c>
      <c r="E4" t="s" s="13">
        <v>102</v>
      </c>
      <c r="F4" t="s" s="13">
        <v>402</v>
      </c>
      <c r="G4" s="24">
        <f>COUNTIF(B2:B168,"DENV-3-E")</f>
        <v>14</v>
      </c>
      <c r="H4" s="24">
        <f>_xlfn.COUNTIFS(B2:B168,"DENV-3-E",E2:E168,"*")</f>
        <v>8</v>
      </c>
    </row>
    <row r="5" ht="20.05" customHeight="1">
      <c r="A5" s="12">
        <v>101</v>
      </c>
      <c r="B5" t="s" s="13">
        <v>5</v>
      </c>
      <c r="C5" t="s" s="13">
        <v>106</v>
      </c>
      <c r="D5" s="14">
        <v>3.0832061856799</v>
      </c>
      <c r="E5" t="s" s="13">
        <v>106</v>
      </c>
      <c r="F5" t="s" s="13">
        <v>589</v>
      </c>
      <c r="G5" s="24">
        <f>COUNTIF(B2:B168,"DENV-4-E")</f>
        <v>15</v>
      </c>
      <c r="H5" s="24">
        <f>_xlfn.COUNTIFS(B2:B168,"DENV-4-E",E2:E168,"*")</f>
        <v>10</v>
      </c>
    </row>
    <row r="6" ht="20.05" customHeight="1">
      <c r="A6" s="12">
        <v>109</v>
      </c>
      <c r="B6" t="s" s="13">
        <v>5</v>
      </c>
      <c r="C6" t="s" s="13">
        <v>114</v>
      </c>
      <c r="D6" s="14">
        <v>0.35135381891921</v>
      </c>
      <c r="E6" t="s" s="13">
        <v>114</v>
      </c>
      <c r="F6" t="s" s="13">
        <v>785</v>
      </c>
      <c r="G6" s="24">
        <f>COUNTIF(B2:B168,"ZIKV-E")</f>
        <v>18</v>
      </c>
      <c r="H6" s="24">
        <f>_xlfn.COUNTIFS(B2:B168,"ZIKV-E",E2:E168,"*")</f>
        <v>10</v>
      </c>
    </row>
    <row r="7" ht="20.05" customHeight="1">
      <c r="A7" s="12">
        <v>116</v>
      </c>
      <c r="B7" t="s" s="13">
        <v>5</v>
      </c>
      <c r="C7" t="s" s="13">
        <v>121</v>
      </c>
      <c r="D7" s="14">
        <v>2.12892904363149</v>
      </c>
      <c r="E7" s="25"/>
      <c r="F7" t="s" s="13">
        <v>988</v>
      </c>
      <c r="G7" s="24">
        <f>COUNTIF(B2:B168,"DENV-1-NS1")</f>
        <v>15</v>
      </c>
      <c r="H7" s="24">
        <f>_xlfn.COUNTIFS(B2:B168,"DENV-1-NS1",E2:E168,"*")</f>
        <v>14</v>
      </c>
    </row>
    <row r="8" ht="20.05" customHeight="1">
      <c r="A8" s="12">
        <v>117</v>
      </c>
      <c r="B8" t="s" s="13">
        <v>5</v>
      </c>
      <c r="C8" t="s" s="13">
        <v>122</v>
      </c>
      <c r="D8" s="14">
        <v>0.179209186297222</v>
      </c>
      <c r="E8" t="s" s="13">
        <v>2144</v>
      </c>
      <c r="F8" t="s" s="13">
        <v>1169</v>
      </c>
      <c r="G8" s="24">
        <f>COUNTIF(B2:B168,"DENV-2-NS1")</f>
        <v>19</v>
      </c>
      <c r="H8" s="24">
        <f>_xlfn.COUNTIFS(B2:B168,"DENV-2-NS1",E2:E168,"*")</f>
        <v>14</v>
      </c>
    </row>
    <row r="9" ht="20.05" customHeight="1">
      <c r="A9" s="12">
        <v>120</v>
      </c>
      <c r="B9" t="s" s="13">
        <v>5</v>
      </c>
      <c r="C9" t="s" s="13">
        <v>125</v>
      </c>
      <c r="D9" s="14">
        <v>2.36028241896657</v>
      </c>
      <c r="E9" t="s" s="13">
        <v>125</v>
      </c>
      <c r="F9" t="s" s="13">
        <v>1351</v>
      </c>
      <c r="G9" s="24">
        <f>COUNTIF(B2:B168,"DENV-3-NS1")</f>
        <v>17</v>
      </c>
      <c r="H9" s="24">
        <f>_xlfn.COUNTIFS(B2:B168,"DENV-3-NS1",E2:E168,"*")</f>
        <v>11</v>
      </c>
    </row>
    <row r="10" ht="20.05" customHeight="1">
      <c r="A10" s="12">
        <v>187</v>
      </c>
      <c r="B10" t="s" s="13">
        <v>5</v>
      </c>
      <c r="C10" t="s" s="13">
        <v>192</v>
      </c>
      <c r="D10" s="14">
        <v>3.45461524864776</v>
      </c>
      <c r="E10" t="s" s="13">
        <v>192</v>
      </c>
      <c r="F10" t="s" s="13">
        <v>1516</v>
      </c>
      <c r="G10" s="24">
        <f>COUNTIF(B2:B168,"DENV-4-NS1")</f>
        <v>15</v>
      </c>
      <c r="H10" s="24">
        <f>_xlfn.COUNTIFS(B2:B168,"DENV-4-NS1",E2:E168,"*")</f>
        <v>13</v>
      </c>
    </row>
    <row r="11" ht="20.05" customHeight="1">
      <c r="A11" s="12">
        <v>189</v>
      </c>
      <c r="B11" t="s" s="13">
        <v>5</v>
      </c>
      <c r="C11" t="s" s="13">
        <v>194</v>
      </c>
      <c r="D11" s="14">
        <v>0.6235140770311151</v>
      </c>
      <c r="E11" t="s" s="13">
        <v>194</v>
      </c>
      <c r="F11" t="s" s="13">
        <v>1697</v>
      </c>
      <c r="G11" s="24">
        <f>COUNTIF(B2:B168,"ZIKV-NS1")</f>
        <v>14</v>
      </c>
      <c r="H11" s="24">
        <f>_xlfn.COUNTIFS(B2:B168,"ZIKV-NS1",E2:E168,"*")</f>
        <v>9</v>
      </c>
    </row>
    <row r="12" ht="20.05" customHeight="1">
      <c r="A12" s="12">
        <v>205</v>
      </c>
      <c r="B12" t="s" s="13">
        <v>207</v>
      </c>
      <c r="C12" t="s" s="13">
        <v>212</v>
      </c>
      <c r="D12" s="14">
        <v>0.719836616002313</v>
      </c>
      <c r="E12" t="s" s="13">
        <v>212</v>
      </c>
      <c r="F12" t="s" s="26">
        <v>1882</v>
      </c>
      <c r="G12" s="27">
        <f>SUM(G2:G11)</f>
        <v>167</v>
      </c>
      <c r="H12" s="27">
        <f>SUM(H2:H11)</f>
        <v>110</v>
      </c>
    </row>
    <row r="13" ht="20.05" customHeight="1">
      <c r="A13" s="12">
        <v>207</v>
      </c>
      <c r="B13" t="s" s="13">
        <v>207</v>
      </c>
      <c r="C13" t="s" s="13">
        <v>214</v>
      </c>
      <c r="D13" s="14">
        <v>1.01231786636289</v>
      </c>
      <c r="E13" s="15"/>
      <c r="F13" s="15"/>
      <c r="G13" s="15"/>
      <c r="H13" s="15"/>
    </row>
    <row r="14" ht="20.05" customHeight="1">
      <c r="A14" s="12">
        <v>208</v>
      </c>
      <c r="B14" t="s" s="13">
        <v>207</v>
      </c>
      <c r="C14" t="s" s="13">
        <v>215</v>
      </c>
      <c r="D14" s="14">
        <v>0.28858837787728</v>
      </c>
      <c r="E14" t="s" s="13">
        <v>2458</v>
      </c>
      <c r="F14" s="15"/>
      <c r="G14" s="15"/>
      <c r="H14" s="15"/>
    </row>
    <row r="15" ht="20.05" customHeight="1">
      <c r="A15" s="12">
        <v>242</v>
      </c>
      <c r="B15" t="s" s="13">
        <v>207</v>
      </c>
      <c r="C15" t="s" s="13">
        <v>246</v>
      </c>
      <c r="D15" s="14">
        <v>1.24111543636384</v>
      </c>
      <c r="E15" t="s" s="13">
        <v>246</v>
      </c>
      <c r="F15" s="15"/>
      <c r="G15" s="15"/>
      <c r="H15" s="15"/>
    </row>
    <row r="16" ht="20.05" customHeight="1">
      <c r="A16" s="12">
        <v>266</v>
      </c>
      <c r="B16" t="s" s="13">
        <v>207</v>
      </c>
      <c r="C16" t="s" s="13">
        <v>270</v>
      </c>
      <c r="D16" s="14">
        <v>4.58520100973365</v>
      </c>
      <c r="E16" t="s" s="13">
        <v>305</v>
      </c>
      <c r="F16" s="15"/>
      <c r="G16" s="15"/>
      <c r="H16" s="15"/>
    </row>
    <row r="17" ht="20.05" customHeight="1">
      <c r="A17" s="12">
        <v>268</v>
      </c>
      <c r="B17" t="s" s="13">
        <v>207</v>
      </c>
      <c r="C17" t="s" s="13">
        <v>272</v>
      </c>
      <c r="D17" s="14">
        <v>1.20769968212473</v>
      </c>
      <c r="E17" t="s" s="13">
        <v>272</v>
      </c>
      <c r="F17" s="15"/>
      <c r="G17" s="15"/>
      <c r="H17" s="15"/>
    </row>
    <row r="18" ht="20.05" customHeight="1">
      <c r="A18" s="12">
        <v>301</v>
      </c>
      <c r="B18" t="s" s="13">
        <v>207</v>
      </c>
      <c r="C18" t="s" s="13">
        <v>305</v>
      </c>
      <c r="D18" s="14">
        <v>2.95951559192466</v>
      </c>
      <c r="E18" t="s" s="13">
        <v>2459</v>
      </c>
      <c r="F18" s="15"/>
      <c r="G18" s="15"/>
      <c r="H18" s="15"/>
    </row>
    <row r="19" ht="20.05" customHeight="1">
      <c r="A19" s="12">
        <v>312</v>
      </c>
      <c r="B19" t="s" s="13">
        <v>207</v>
      </c>
      <c r="C19" t="s" s="13">
        <v>316</v>
      </c>
      <c r="D19" s="14">
        <v>4.91698223418355</v>
      </c>
      <c r="E19" s="15"/>
      <c r="F19" s="15"/>
      <c r="G19" s="15"/>
      <c r="H19" s="15"/>
    </row>
    <row r="20" ht="20.05" customHeight="1">
      <c r="A20" s="12">
        <v>313</v>
      </c>
      <c r="B20" t="s" s="13">
        <v>207</v>
      </c>
      <c r="C20" t="s" s="13">
        <v>317</v>
      </c>
      <c r="D20" s="14">
        <v>3.46636468329748</v>
      </c>
      <c r="E20" s="15"/>
      <c r="F20" s="15"/>
      <c r="G20" s="15"/>
      <c r="H20" s="15"/>
    </row>
    <row r="21" ht="20.05" customHeight="1">
      <c r="A21" s="12">
        <v>314</v>
      </c>
      <c r="B21" t="s" s="13">
        <v>207</v>
      </c>
      <c r="C21" t="s" s="13">
        <v>318</v>
      </c>
      <c r="D21" s="14">
        <v>0.776451443999698</v>
      </c>
      <c r="E21" t="s" s="13">
        <v>2460</v>
      </c>
      <c r="F21" s="15"/>
      <c r="G21" s="15"/>
      <c r="H21" s="15"/>
    </row>
    <row r="22" ht="20.05" customHeight="1">
      <c r="A22" s="12">
        <v>316</v>
      </c>
      <c r="B22" t="s" s="13">
        <v>207</v>
      </c>
      <c r="C22" t="s" s="13">
        <v>320</v>
      </c>
      <c r="D22" s="14">
        <v>1.60072051518483</v>
      </c>
      <c r="E22" s="15"/>
      <c r="F22" s="15"/>
      <c r="G22" s="15"/>
      <c r="H22" s="15"/>
    </row>
    <row r="23" ht="20.05" customHeight="1">
      <c r="A23" s="12">
        <v>317</v>
      </c>
      <c r="B23" t="s" s="13">
        <v>207</v>
      </c>
      <c r="C23" t="s" s="13">
        <v>321</v>
      </c>
      <c r="D23" s="14">
        <v>0.22738466915202</v>
      </c>
      <c r="E23" s="15"/>
      <c r="F23" s="15"/>
      <c r="G23" s="15"/>
      <c r="H23" s="15"/>
    </row>
    <row r="24" ht="20.05" customHeight="1">
      <c r="A24" s="12">
        <v>318</v>
      </c>
      <c r="B24" t="s" s="13">
        <v>207</v>
      </c>
      <c r="C24" t="s" s="13">
        <v>322</v>
      </c>
      <c r="D24" s="14">
        <v>0.910226387477842</v>
      </c>
      <c r="E24" t="s" s="13">
        <v>2461</v>
      </c>
      <c r="F24" s="15"/>
      <c r="G24" s="15"/>
      <c r="H24" s="15"/>
    </row>
    <row r="25" ht="20.05" customHeight="1">
      <c r="A25" s="12">
        <v>335</v>
      </c>
      <c r="B25" t="s" s="13">
        <v>207</v>
      </c>
      <c r="C25" t="s" s="13">
        <v>335</v>
      </c>
      <c r="D25" s="14">
        <v>3.16527878792079</v>
      </c>
      <c r="E25" s="15"/>
      <c r="F25" s="15"/>
      <c r="G25" s="15"/>
      <c r="H25" s="15"/>
    </row>
    <row r="26" ht="20.05" customHeight="1">
      <c r="A26" s="12">
        <v>336</v>
      </c>
      <c r="B26" t="s" s="13">
        <v>207</v>
      </c>
      <c r="C26" t="s" s="13">
        <v>336</v>
      </c>
      <c r="D26" s="14">
        <v>3.66412370757719</v>
      </c>
      <c r="E26" s="15"/>
      <c r="F26" s="15"/>
      <c r="G26" s="15"/>
      <c r="H26" s="15"/>
    </row>
    <row r="27" ht="20.05" customHeight="1">
      <c r="A27" s="12">
        <v>337</v>
      </c>
      <c r="B27" t="s" s="13">
        <v>207</v>
      </c>
      <c r="C27" t="s" s="13">
        <v>337</v>
      </c>
      <c r="D27" s="14">
        <v>3.49267985081569</v>
      </c>
      <c r="E27" s="25"/>
      <c r="F27" s="15"/>
      <c r="G27" s="15"/>
      <c r="H27" s="15"/>
    </row>
    <row r="28" ht="20.05" customHeight="1">
      <c r="A28" s="12">
        <v>338</v>
      </c>
      <c r="B28" t="s" s="13">
        <v>207</v>
      </c>
      <c r="C28" t="s" s="13">
        <v>338</v>
      </c>
      <c r="D28" s="14">
        <v>2.00513866691785</v>
      </c>
      <c r="E28" s="25"/>
      <c r="F28" s="15"/>
      <c r="G28" s="15"/>
      <c r="H28" s="15"/>
    </row>
    <row r="29" ht="20.05" customHeight="1">
      <c r="A29" s="12">
        <v>339</v>
      </c>
      <c r="B29" t="s" s="13">
        <v>207</v>
      </c>
      <c r="C29" t="s" s="13">
        <v>339</v>
      </c>
      <c r="D29" s="14">
        <v>1.15146231749552</v>
      </c>
      <c r="E29" s="25"/>
      <c r="F29" s="15"/>
      <c r="G29" s="15"/>
      <c r="H29" s="15"/>
    </row>
    <row r="30" ht="20.05" customHeight="1">
      <c r="A30" s="12">
        <v>340</v>
      </c>
      <c r="B30" t="s" s="13">
        <v>207</v>
      </c>
      <c r="C30" t="s" s="13">
        <v>340</v>
      </c>
      <c r="D30" s="14">
        <v>3.18975557175071</v>
      </c>
      <c r="E30" s="25"/>
      <c r="F30" s="15"/>
      <c r="G30" s="15"/>
      <c r="H30" s="15"/>
    </row>
    <row r="31" ht="20.05" customHeight="1">
      <c r="A31" s="12">
        <v>341</v>
      </c>
      <c r="B31" t="s" s="13">
        <v>207</v>
      </c>
      <c r="C31" t="s" s="13">
        <v>341</v>
      </c>
      <c r="D31" s="14">
        <v>2.49267985081569</v>
      </c>
      <c r="E31" t="s" s="13">
        <v>2462</v>
      </c>
      <c r="F31" s="15"/>
      <c r="G31" s="15"/>
      <c r="H31" s="15"/>
    </row>
    <row r="32" ht="20.05" customHeight="1">
      <c r="A32" s="12">
        <v>368</v>
      </c>
      <c r="B32" t="s" s="13">
        <v>207</v>
      </c>
      <c r="C32" t="s" s="13">
        <v>368</v>
      </c>
      <c r="D32" s="14">
        <v>4.65915929397235</v>
      </c>
      <c r="E32" t="s" s="13">
        <v>368</v>
      </c>
      <c r="F32" s="15"/>
      <c r="G32" s="15"/>
      <c r="H32" s="15"/>
    </row>
    <row r="33" ht="20.05" customHeight="1">
      <c r="A33" s="12">
        <v>382</v>
      </c>
      <c r="B33" t="s" s="13">
        <v>207</v>
      </c>
      <c r="C33" t="s" s="13">
        <v>382</v>
      </c>
      <c r="D33" s="14">
        <v>0.41660698952191</v>
      </c>
      <c r="E33" s="15"/>
      <c r="F33" s="15"/>
      <c r="G33" s="15"/>
      <c r="H33" s="15"/>
    </row>
    <row r="34" ht="20.05" customHeight="1">
      <c r="A34" s="12">
        <v>383</v>
      </c>
      <c r="B34" t="s" s="13">
        <v>207</v>
      </c>
      <c r="C34" t="s" s="13">
        <v>383</v>
      </c>
      <c r="D34" s="14">
        <v>5.85103034052301</v>
      </c>
      <c r="E34" s="15"/>
      <c r="F34" s="15"/>
      <c r="G34" s="15"/>
      <c r="H34" s="15"/>
    </row>
    <row r="35" ht="20.05" customHeight="1">
      <c r="A35" s="12">
        <v>384</v>
      </c>
      <c r="B35" t="s" s="13">
        <v>207</v>
      </c>
      <c r="C35" t="s" s="13">
        <v>384</v>
      </c>
      <c r="D35" s="14">
        <v>3.39378130043863</v>
      </c>
      <c r="E35" s="15"/>
      <c r="F35" s="15"/>
      <c r="G35" s="15"/>
      <c r="H35" s="15"/>
    </row>
    <row r="36" ht="20.05" customHeight="1">
      <c r="A36" s="12">
        <v>385</v>
      </c>
      <c r="B36" t="s" s="13">
        <v>207</v>
      </c>
      <c r="C36" t="s" s="13">
        <v>385</v>
      </c>
      <c r="D36" s="14">
        <v>2.18270860387246</v>
      </c>
      <c r="E36" s="25"/>
      <c r="F36" s="15"/>
      <c r="G36" s="15"/>
      <c r="H36" s="15"/>
    </row>
    <row r="37" ht="20.05" customHeight="1">
      <c r="A37" s="12">
        <v>386</v>
      </c>
      <c r="B37" t="s" s="13">
        <v>207</v>
      </c>
      <c r="C37" t="s" s="13">
        <v>386</v>
      </c>
      <c r="D37" s="14">
        <v>1.83241865567059</v>
      </c>
      <c r="E37" s="25"/>
      <c r="F37" s="15"/>
      <c r="G37" s="15"/>
      <c r="H37" s="15"/>
    </row>
    <row r="38" ht="20.05" customHeight="1">
      <c r="A38" s="12">
        <v>387</v>
      </c>
      <c r="B38" t="s" s="13">
        <v>207</v>
      </c>
      <c r="C38" t="s" s="13">
        <v>387</v>
      </c>
      <c r="D38" s="14">
        <v>2.54105890715249</v>
      </c>
      <c r="E38" s="25"/>
      <c r="F38" s="15"/>
      <c r="G38" s="15"/>
      <c r="H38" s="15"/>
    </row>
    <row r="39" ht="20.05" customHeight="1">
      <c r="A39" s="12">
        <v>388</v>
      </c>
      <c r="B39" t="s" s="13">
        <v>207</v>
      </c>
      <c r="C39" t="s" s="13">
        <v>388</v>
      </c>
      <c r="D39" s="14">
        <v>0.143835069279788</v>
      </c>
      <c r="E39" s="25"/>
      <c r="F39" s="15"/>
      <c r="G39" s="15"/>
      <c r="H39" s="15"/>
    </row>
    <row r="40" ht="20.05" customHeight="1">
      <c r="A40" s="12">
        <v>389</v>
      </c>
      <c r="B40" t="s" s="13">
        <v>207</v>
      </c>
      <c r="C40" t="s" s="13">
        <v>389</v>
      </c>
      <c r="D40" s="14">
        <v>0.321484997066968</v>
      </c>
      <c r="E40" t="s" s="13">
        <v>389</v>
      </c>
      <c r="F40" s="15"/>
      <c r="G40" s="15"/>
      <c r="H40" s="15"/>
    </row>
    <row r="41" ht="20.05" customHeight="1">
      <c r="A41" s="12">
        <v>393</v>
      </c>
      <c r="B41" t="s" s="13">
        <v>207</v>
      </c>
      <c r="C41" t="s" s="13">
        <v>393</v>
      </c>
      <c r="D41" s="14">
        <v>0.6235140770311151</v>
      </c>
      <c r="E41" t="s" s="13">
        <v>393</v>
      </c>
      <c r="F41" s="15"/>
      <c r="G41" s="15"/>
      <c r="H41" s="15"/>
    </row>
    <row r="42" ht="20.05" customHeight="1">
      <c r="A42" s="12">
        <v>449</v>
      </c>
      <c r="B42" t="s" s="13">
        <v>402</v>
      </c>
      <c r="C42" t="s" s="13">
        <v>446</v>
      </c>
      <c r="D42" s="14">
        <v>0.462550029587434</v>
      </c>
      <c r="E42" s="15"/>
      <c r="F42" s="15"/>
      <c r="G42" s="15"/>
      <c r="H42" s="15"/>
    </row>
    <row r="43" ht="20.05" customHeight="1">
      <c r="A43" s="12">
        <v>450</v>
      </c>
      <c r="B43" t="s" s="13">
        <v>402</v>
      </c>
      <c r="C43" t="s" s="13">
        <v>447</v>
      </c>
      <c r="D43" s="14">
        <v>0.35135381891921</v>
      </c>
      <c r="E43" t="s" s="13">
        <v>2463</v>
      </c>
      <c r="F43" s="15"/>
      <c r="G43" s="15"/>
      <c r="H43" s="15"/>
    </row>
    <row r="44" ht="20.05" customHeight="1">
      <c r="A44" s="12">
        <v>466</v>
      </c>
      <c r="B44" t="s" s="13">
        <v>402</v>
      </c>
      <c r="C44" t="s" s="13">
        <v>462</v>
      </c>
      <c r="D44" s="14">
        <v>0.313903848506644</v>
      </c>
      <c r="E44" t="s" s="13">
        <v>462</v>
      </c>
      <c r="F44" s="15"/>
      <c r="G44" s="15"/>
      <c r="H44" s="15"/>
    </row>
    <row r="45" ht="20.05" customHeight="1">
      <c r="A45" s="12">
        <v>488</v>
      </c>
      <c r="B45" t="s" s="13">
        <v>402</v>
      </c>
      <c r="C45" t="s" s="13">
        <v>484</v>
      </c>
      <c r="D45" s="14">
        <v>0.462550029587434</v>
      </c>
      <c r="E45" t="s" s="13">
        <v>484</v>
      </c>
      <c r="F45" s="15"/>
      <c r="G45" s="15"/>
      <c r="H45" s="15"/>
    </row>
    <row r="46" ht="20.05" customHeight="1">
      <c r="A46" s="12">
        <v>496</v>
      </c>
      <c r="B46" t="s" s="13">
        <v>402</v>
      </c>
      <c r="C46" t="s" s="13">
        <v>492</v>
      </c>
      <c r="D46" s="14">
        <v>0.219836616002313</v>
      </c>
      <c r="E46" t="s" s="13">
        <v>492</v>
      </c>
      <c r="F46" s="15"/>
      <c r="G46" s="15"/>
      <c r="H46" s="15"/>
    </row>
    <row r="47" ht="20.05" customHeight="1">
      <c r="A47" s="12">
        <v>500</v>
      </c>
      <c r="B47" t="s" s="13">
        <v>402</v>
      </c>
      <c r="C47" t="s" s="13">
        <v>496</v>
      </c>
      <c r="D47" s="14">
        <v>0.778709184560945</v>
      </c>
      <c r="E47" t="s" s="13">
        <v>496</v>
      </c>
      <c r="F47" s="15"/>
      <c r="G47" s="15"/>
      <c r="H47" s="15"/>
    </row>
    <row r="48" ht="20.05" customHeight="1">
      <c r="A48" s="12">
        <v>524</v>
      </c>
      <c r="B48" t="s" s="13">
        <v>402</v>
      </c>
      <c r="C48" t="s" s="13">
        <v>520</v>
      </c>
      <c r="D48" s="14">
        <v>2.33830944801961</v>
      </c>
      <c r="E48" t="s" s="13">
        <v>520</v>
      </c>
      <c r="F48" s="15"/>
      <c r="G48" s="15"/>
      <c r="H48" s="15"/>
    </row>
    <row r="49" ht="20.05" customHeight="1">
      <c r="A49" s="12">
        <v>555</v>
      </c>
      <c r="B49" t="s" s="13">
        <v>402</v>
      </c>
      <c r="C49" t="s" s="13">
        <v>543</v>
      </c>
      <c r="D49" s="14">
        <v>0.719836616002313</v>
      </c>
      <c r="E49" t="s" s="13">
        <v>543</v>
      </c>
      <c r="F49" s="15"/>
      <c r="G49" s="15"/>
      <c r="H49" s="15"/>
    </row>
    <row r="50" ht="20.05" customHeight="1">
      <c r="A50" s="12">
        <v>581</v>
      </c>
      <c r="B50" t="s" s="13">
        <v>402</v>
      </c>
      <c r="C50" t="s" s="13">
        <v>569</v>
      </c>
      <c r="D50" s="14">
        <v>4.54247823180898</v>
      </c>
      <c r="E50" s="15"/>
      <c r="F50" s="15"/>
      <c r="G50" s="15"/>
      <c r="H50" s="15"/>
    </row>
    <row r="51" ht="20.05" customHeight="1">
      <c r="A51" s="12">
        <v>582</v>
      </c>
      <c r="B51" t="s" s="13">
        <v>402</v>
      </c>
      <c r="C51" t="s" s="13">
        <v>570</v>
      </c>
      <c r="D51" s="14">
        <v>7.87322245192144</v>
      </c>
      <c r="E51" s="25"/>
      <c r="F51" s="15"/>
      <c r="G51" s="15"/>
      <c r="H51" s="15"/>
    </row>
    <row r="52" ht="20.05" customHeight="1">
      <c r="A52" s="12">
        <v>583</v>
      </c>
      <c r="B52" t="s" s="13">
        <v>402</v>
      </c>
      <c r="C52" t="s" s="13">
        <v>571</v>
      </c>
      <c r="D52" s="14">
        <v>5.84430005695338</v>
      </c>
      <c r="E52" s="25"/>
      <c r="F52" s="15"/>
      <c r="G52" s="15"/>
      <c r="H52" s="15"/>
    </row>
    <row r="53" ht="20.05" customHeight="1">
      <c r="A53" s="12">
        <v>584</v>
      </c>
      <c r="B53" t="s" s="13">
        <v>402</v>
      </c>
      <c r="C53" t="s" s="13">
        <v>572</v>
      </c>
      <c r="D53" s="14">
        <v>4.68235645463204</v>
      </c>
      <c r="E53" s="25"/>
      <c r="F53" s="15"/>
      <c r="G53" s="15"/>
      <c r="H53" s="15"/>
    </row>
    <row r="54" ht="20.05" customHeight="1">
      <c r="A54" s="12">
        <v>585</v>
      </c>
      <c r="B54" t="s" s="13">
        <v>402</v>
      </c>
      <c r="C54" t="s" s="13">
        <v>573</v>
      </c>
      <c r="D54" s="14">
        <v>3.58521252448763</v>
      </c>
      <c r="E54" s="25"/>
      <c r="F54" s="15"/>
      <c r="G54" s="15"/>
      <c r="H54" s="15"/>
    </row>
    <row r="55" ht="20.05" customHeight="1">
      <c r="A55" s="12">
        <v>586</v>
      </c>
      <c r="B55" t="s" s="13">
        <v>402</v>
      </c>
      <c r="C55" t="s" s="13">
        <v>574</v>
      </c>
      <c r="D55" s="14">
        <v>2.84914160589681</v>
      </c>
      <c r="E55" t="s" s="13">
        <v>2464</v>
      </c>
      <c r="F55" s="15"/>
      <c r="G55" s="15"/>
      <c r="H55" s="15"/>
    </row>
    <row r="56" ht="20.05" customHeight="1">
      <c r="A56" s="12">
        <v>642</v>
      </c>
      <c r="B56" t="s" s="13">
        <v>589</v>
      </c>
      <c r="C56" t="s" s="13">
        <v>628</v>
      </c>
      <c r="D56" s="14">
        <v>0.558872568558632</v>
      </c>
      <c r="E56" t="s" s="13">
        <v>628</v>
      </c>
      <c r="F56" s="15"/>
      <c r="G56" s="15"/>
      <c r="H56" s="15"/>
    </row>
    <row r="57" ht="20.05" customHeight="1">
      <c r="A57" s="12">
        <v>666</v>
      </c>
      <c r="B57" t="s" s="13">
        <v>589</v>
      </c>
      <c r="C57" t="s" s="13">
        <v>651</v>
      </c>
      <c r="D57" s="14">
        <v>0.255168835487342</v>
      </c>
      <c r="E57" s="25"/>
      <c r="F57" s="15"/>
      <c r="G57" s="15"/>
      <c r="H57" s="15"/>
    </row>
    <row r="58" ht="20.05" customHeight="1">
      <c r="A58" s="12">
        <v>667</v>
      </c>
      <c r="B58" t="s" s="13">
        <v>589</v>
      </c>
      <c r="C58" t="s" s="13">
        <v>652</v>
      </c>
      <c r="D58" s="14">
        <v>2.87854535697913</v>
      </c>
      <c r="E58" t="s" s="13">
        <v>2270</v>
      </c>
      <c r="F58" s="15"/>
      <c r="G58" s="15"/>
      <c r="H58" s="15"/>
    </row>
    <row r="59" ht="20.05" customHeight="1">
      <c r="A59" s="12">
        <v>670</v>
      </c>
      <c r="B59" t="s" s="13">
        <v>589</v>
      </c>
      <c r="C59" t="s" s="13">
        <v>655</v>
      </c>
      <c r="D59" s="14">
        <v>1.46796499618781</v>
      </c>
      <c r="E59" t="s" s="13">
        <v>655</v>
      </c>
      <c r="F59" s="15"/>
      <c r="G59" s="15"/>
      <c r="H59" s="15"/>
    </row>
    <row r="60" ht="20.05" customHeight="1">
      <c r="A60" s="12">
        <v>689</v>
      </c>
      <c r="B60" t="s" s="13">
        <v>589</v>
      </c>
      <c r="C60" t="s" s="13">
        <v>674</v>
      </c>
      <c r="D60" s="14">
        <v>0.0123178663628911</v>
      </c>
      <c r="E60" t="s" s="13">
        <v>674</v>
      </c>
      <c r="F60" s="15"/>
      <c r="G60" s="15"/>
      <c r="H60" s="15"/>
    </row>
    <row r="61" ht="20.05" customHeight="1">
      <c r="A61" s="12">
        <v>700</v>
      </c>
      <c r="B61" t="s" s="13">
        <v>589</v>
      </c>
      <c r="C61" t="s" s="13">
        <v>685</v>
      </c>
      <c r="D61" s="14">
        <v>2.21312046194844</v>
      </c>
      <c r="E61" t="s" s="13">
        <v>685</v>
      </c>
      <c r="F61" s="15"/>
      <c r="G61" s="15"/>
      <c r="H61" s="15"/>
    </row>
    <row r="62" ht="20.05" customHeight="1">
      <c r="A62" s="12">
        <v>732</v>
      </c>
      <c r="B62" t="s" s="13">
        <v>589</v>
      </c>
      <c r="C62" t="s" s="13">
        <v>716</v>
      </c>
      <c r="D62" s="14">
        <v>0.909092427629178</v>
      </c>
      <c r="E62" t="s" s="13">
        <v>716</v>
      </c>
      <c r="F62" s="15"/>
      <c r="G62" s="15"/>
      <c r="H62" s="15"/>
    </row>
    <row r="63" ht="20.05" customHeight="1">
      <c r="A63" s="12">
        <v>771</v>
      </c>
      <c r="B63" t="s" s="13">
        <v>589</v>
      </c>
      <c r="C63" t="s" s="13">
        <v>755</v>
      </c>
      <c r="D63" s="14">
        <v>1.49267985081569</v>
      </c>
      <c r="E63" s="25"/>
      <c r="F63" s="15"/>
      <c r="G63" s="15"/>
      <c r="H63" s="15"/>
    </row>
    <row r="64" ht="20.05" customHeight="1">
      <c r="A64" s="12">
        <v>772</v>
      </c>
      <c r="B64" t="s" s="13">
        <v>589</v>
      </c>
      <c r="C64" t="s" s="13">
        <v>756</v>
      </c>
      <c r="D64" s="14">
        <v>0.0123178663628911</v>
      </c>
      <c r="E64" t="s" s="13">
        <v>1950</v>
      </c>
      <c r="F64" s="15"/>
      <c r="G64" s="15"/>
      <c r="H64" s="15"/>
    </row>
    <row r="65" ht="20.05" customHeight="1">
      <c r="A65" s="12">
        <v>781</v>
      </c>
      <c r="B65" t="s" s="13">
        <v>589</v>
      </c>
      <c r="C65" t="s" s="13">
        <v>765</v>
      </c>
      <c r="D65" s="14">
        <v>1.02029808300919</v>
      </c>
      <c r="E65" s="15"/>
      <c r="F65" s="15"/>
      <c r="G65" s="15"/>
      <c r="H65" s="15"/>
    </row>
    <row r="66" ht="20.05" customHeight="1">
      <c r="A66" s="12">
        <v>782</v>
      </c>
      <c r="B66" t="s" s="13">
        <v>589</v>
      </c>
      <c r="C66" t="s" s="13">
        <v>766</v>
      </c>
      <c r="D66" s="14">
        <v>1.93786760522844</v>
      </c>
      <c r="E66" s="25"/>
      <c r="F66" s="15"/>
      <c r="G66" s="15"/>
      <c r="H66" s="15"/>
    </row>
    <row r="67" ht="20.05" customHeight="1">
      <c r="A67" s="12">
        <v>783</v>
      </c>
      <c r="B67" t="s" s="13">
        <v>589</v>
      </c>
      <c r="C67" t="s" s="13">
        <v>767</v>
      </c>
      <c r="D67" s="14">
        <v>4.28923914598566</v>
      </c>
      <c r="E67" s="25"/>
      <c r="F67" s="15"/>
      <c r="G67" s="15"/>
      <c r="H67" s="15"/>
    </row>
    <row r="68" ht="20.05" customHeight="1">
      <c r="A68" s="12">
        <v>784</v>
      </c>
      <c r="B68" t="s" s="13">
        <v>589</v>
      </c>
      <c r="C68" t="s" s="13">
        <v>768</v>
      </c>
      <c r="D68" s="14">
        <v>4.14830932891996</v>
      </c>
      <c r="E68" t="s" s="13">
        <v>2465</v>
      </c>
      <c r="F68" s="15"/>
      <c r="G68" s="15"/>
      <c r="H68" s="15"/>
    </row>
    <row r="69" ht="20.05" customHeight="1">
      <c r="A69" s="12">
        <v>786</v>
      </c>
      <c r="B69" t="s" s="13">
        <v>589</v>
      </c>
      <c r="C69" t="s" s="13">
        <v>770</v>
      </c>
      <c r="D69" s="14">
        <v>4.18916157966753</v>
      </c>
      <c r="E69" t="s" s="13">
        <v>770</v>
      </c>
      <c r="F69" s="15"/>
      <c r="G69" s="15"/>
      <c r="H69" s="15"/>
    </row>
    <row r="70" ht="20.05" customHeight="1">
      <c r="A70" s="12">
        <v>788</v>
      </c>
      <c r="B70" t="s" s="13">
        <v>589</v>
      </c>
      <c r="C70" t="s" s="13">
        <v>772</v>
      </c>
      <c r="D70" s="14">
        <v>0.056010734820513</v>
      </c>
      <c r="E70" t="s" s="13">
        <v>772</v>
      </c>
      <c r="F70" s="15"/>
      <c r="G70" s="15"/>
      <c r="H70" s="15"/>
    </row>
    <row r="71" ht="20.05" customHeight="1">
      <c r="A71" s="12">
        <v>806</v>
      </c>
      <c r="B71" t="s" s="13">
        <v>785</v>
      </c>
      <c r="C71" t="s" s="13">
        <v>792</v>
      </c>
      <c r="D71" s="14">
        <v>0.558872568558632</v>
      </c>
      <c r="E71" t="s" s="13">
        <v>792</v>
      </c>
      <c r="F71" s="15"/>
      <c r="G71" s="15"/>
      <c r="H71" s="15"/>
    </row>
    <row r="72" ht="20.05" customHeight="1">
      <c r="A72" s="12">
        <v>827</v>
      </c>
      <c r="B72" t="s" s="13">
        <v>785</v>
      </c>
      <c r="C72" t="s" s="13">
        <v>813</v>
      </c>
      <c r="D72" s="14">
        <v>0.38492681387137</v>
      </c>
      <c r="E72" s="15"/>
      <c r="F72" s="15"/>
      <c r="G72" s="15"/>
      <c r="H72" s="15"/>
    </row>
    <row r="73" ht="20.05" customHeight="1">
      <c r="A73" s="12">
        <v>828</v>
      </c>
      <c r="B73" t="s" s="13">
        <v>785</v>
      </c>
      <c r="C73" t="s" s="13">
        <v>814</v>
      </c>
      <c r="D73" s="14">
        <v>2.23125223394183</v>
      </c>
      <c r="E73" s="25"/>
      <c r="F73" s="15"/>
      <c r="G73" s="15"/>
      <c r="H73" s="15"/>
    </row>
    <row r="74" ht="20.05" customHeight="1">
      <c r="A74" s="12">
        <v>829</v>
      </c>
      <c r="B74" t="s" s="13">
        <v>785</v>
      </c>
      <c r="C74" t="s" s="13">
        <v>815</v>
      </c>
      <c r="D74" s="14">
        <v>2.77588590299037</v>
      </c>
      <c r="E74" t="s" s="13">
        <v>2466</v>
      </c>
      <c r="F74" s="15"/>
      <c r="G74" s="15"/>
      <c r="H74" s="15"/>
    </row>
    <row r="75" ht="20.05" customHeight="1">
      <c r="A75" s="12">
        <v>870</v>
      </c>
      <c r="B75" t="s" s="13">
        <v>785</v>
      </c>
      <c r="C75" t="s" s="13">
        <v>852</v>
      </c>
      <c r="D75" s="14">
        <v>1.55600361039976</v>
      </c>
      <c r="E75" t="s" s="13">
        <v>852</v>
      </c>
      <c r="F75" s="15"/>
      <c r="G75" s="15"/>
      <c r="H75" s="15"/>
    </row>
    <row r="76" ht="20.05" customHeight="1">
      <c r="A76" s="12">
        <v>898</v>
      </c>
      <c r="B76" t="s" s="13">
        <v>785</v>
      </c>
      <c r="C76" t="s" s="13">
        <v>880</v>
      </c>
      <c r="D76" s="14">
        <v>1.24103835222479</v>
      </c>
      <c r="E76" t="s" s="13">
        <v>880</v>
      </c>
      <c r="F76" s="15"/>
      <c r="G76" s="15"/>
      <c r="H76" s="15"/>
    </row>
    <row r="77" ht="20.05" customHeight="1">
      <c r="A77" s="12">
        <v>900</v>
      </c>
      <c r="B77" t="s" s="13">
        <v>785</v>
      </c>
      <c r="C77" t="s" s="13">
        <v>882</v>
      </c>
      <c r="D77" s="14">
        <v>3.96301697811656</v>
      </c>
      <c r="E77" t="s" s="13">
        <v>882</v>
      </c>
      <c r="F77" s="15"/>
      <c r="G77" s="15"/>
      <c r="H77" s="15"/>
    </row>
    <row r="78" ht="20.05" customHeight="1">
      <c r="A78" s="12">
        <v>915</v>
      </c>
      <c r="B78" t="s" s="13">
        <v>785</v>
      </c>
      <c r="C78" t="s" s="13">
        <v>897</v>
      </c>
      <c r="D78" s="14">
        <v>4.33826080309223</v>
      </c>
      <c r="E78" s="25"/>
      <c r="F78" s="15"/>
      <c r="G78" s="15"/>
      <c r="H78" s="15"/>
    </row>
    <row r="79" ht="20.05" customHeight="1">
      <c r="A79" s="12">
        <v>916</v>
      </c>
      <c r="B79" t="s" s="13">
        <v>785</v>
      </c>
      <c r="C79" t="s" s="13">
        <v>898</v>
      </c>
      <c r="D79" s="14">
        <v>2.41409044479397</v>
      </c>
      <c r="E79" s="25"/>
      <c r="F79" s="15"/>
      <c r="G79" s="15"/>
      <c r="H79" s="15"/>
    </row>
    <row r="80" ht="20.05" customHeight="1">
      <c r="A80" s="12">
        <v>917</v>
      </c>
      <c r="B80" t="s" s="13">
        <v>785</v>
      </c>
      <c r="C80" t="s" s="13">
        <v>899</v>
      </c>
      <c r="D80" s="14">
        <v>2.72634534580104</v>
      </c>
      <c r="E80" s="25"/>
      <c r="F80" s="15"/>
      <c r="G80" s="15"/>
      <c r="H80" s="15"/>
    </row>
    <row r="81" ht="20.05" customHeight="1">
      <c r="A81" s="12">
        <v>918</v>
      </c>
      <c r="B81" t="s" s="13">
        <v>785</v>
      </c>
      <c r="C81" t="s" s="13">
        <v>900</v>
      </c>
      <c r="D81" s="14">
        <v>3.26749225662195</v>
      </c>
      <c r="E81" s="25"/>
      <c r="F81" s="15"/>
      <c r="G81" s="15"/>
      <c r="H81" s="15"/>
    </row>
    <row r="82" ht="20.05" customHeight="1">
      <c r="A82" s="12">
        <v>919</v>
      </c>
      <c r="B82" t="s" s="13">
        <v>785</v>
      </c>
      <c r="C82" t="s" s="13">
        <v>901</v>
      </c>
      <c r="D82" s="14">
        <v>3.35785750741537</v>
      </c>
      <c r="E82" s="25"/>
      <c r="F82" s="15"/>
      <c r="G82" s="15"/>
      <c r="H82" s="15"/>
    </row>
    <row r="83" ht="20.05" customHeight="1">
      <c r="A83" s="12">
        <v>920</v>
      </c>
      <c r="B83" t="s" s="13">
        <v>785</v>
      </c>
      <c r="C83" t="s" s="13">
        <v>902</v>
      </c>
      <c r="D83" s="14">
        <v>2.13479245086792</v>
      </c>
      <c r="E83" s="25"/>
      <c r="F83" s="15"/>
      <c r="G83" s="15"/>
      <c r="H83" s="15"/>
    </row>
    <row r="84" ht="20.05" customHeight="1">
      <c r="A84" s="12">
        <v>921</v>
      </c>
      <c r="B84" t="s" s="13">
        <v>785</v>
      </c>
      <c r="C84" t="s" s="13">
        <v>903</v>
      </c>
      <c r="D84" s="14">
        <v>1.96702217290271</v>
      </c>
      <c r="E84" t="s" s="28">
        <v>2355</v>
      </c>
      <c r="F84" s="15"/>
      <c r="G84" s="15"/>
      <c r="H84" s="15"/>
    </row>
    <row r="85" ht="20.05" customHeight="1">
      <c r="A85" s="12">
        <v>965</v>
      </c>
      <c r="B85" t="s" s="13">
        <v>785</v>
      </c>
      <c r="C85" t="s" s="13">
        <v>947</v>
      </c>
      <c r="D85" s="14">
        <v>2.12719294767809</v>
      </c>
      <c r="E85" t="s" s="13">
        <v>947</v>
      </c>
      <c r="F85" s="15"/>
      <c r="G85" s="15"/>
      <c r="H85" s="15"/>
    </row>
    <row r="86" ht="20.05" customHeight="1">
      <c r="A86" s="12">
        <v>982</v>
      </c>
      <c r="B86" t="s" s="13">
        <v>785</v>
      </c>
      <c r="C86" t="s" s="13">
        <v>964</v>
      </c>
      <c r="D86" s="14">
        <v>0.0123178663628911</v>
      </c>
      <c r="E86" t="s" s="13">
        <v>964</v>
      </c>
      <c r="F86" s="15"/>
      <c r="G86" s="15"/>
      <c r="H86" s="15"/>
    </row>
    <row r="87" ht="20.05" customHeight="1">
      <c r="A87" s="12">
        <v>984</v>
      </c>
      <c r="B87" t="s" s="13">
        <v>785</v>
      </c>
      <c r="C87" t="s" s="13">
        <v>966</v>
      </c>
      <c r="D87" s="14">
        <v>2.00637279471323</v>
      </c>
      <c r="E87" t="s" s="13">
        <v>966</v>
      </c>
      <c r="F87" s="15"/>
      <c r="G87" s="15"/>
      <c r="H87" s="15"/>
    </row>
    <row r="88" ht="20.05" customHeight="1">
      <c r="A88" s="12">
        <v>991</v>
      </c>
      <c r="B88" t="s" s="13">
        <v>785</v>
      </c>
      <c r="C88" t="s" s="13">
        <v>973</v>
      </c>
      <c r="D88" s="14">
        <v>0.462550029587434</v>
      </c>
      <c r="E88" t="s" s="13">
        <v>973</v>
      </c>
      <c r="F88" s="15"/>
      <c r="G88" s="15"/>
      <c r="H88" s="15"/>
    </row>
    <row r="89" ht="20.05" customHeight="1">
      <c r="A89" s="12">
        <v>1019</v>
      </c>
      <c r="B89" t="s" s="13">
        <v>988</v>
      </c>
      <c r="C89" t="s" s="13">
        <v>1003</v>
      </c>
      <c r="D89" s="14">
        <v>2.05830211745481</v>
      </c>
      <c r="E89" t="s" s="13">
        <v>1003</v>
      </c>
      <c r="F89" s="15"/>
      <c r="G89" s="15"/>
      <c r="H89" s="15"/>
    </row>
    <row r="90" ht="20.05" customHeight="1">
      <c r="A90" s="12">
        <v>1038</v>
      </c>
      <c r="B90" t="s" s="13">
        <v>988</v>
      </c>
      <c r="C90" t="s" s="13">
        <v>1022</v>
      </c>
      <c r="D90" s="14">
        <v>1.96187029168385</v>
      </c>
      <c r="E90" t="s" s="13">
        <v>1022</v>
      </c>
      <c r="F90" s="15"/>
      <c r="G90" s="15"/>
      <c r="H90" s="15"/>
    </row>
    <row r="91" ht="20.05" customHeight="1">
      <c r="A91" s="12">
        <v>1040</v>
      </c>
      <c r="B91" t="s" s="13">
        <v>988</v>
      </c>
      <c r="C91" t="s" s="13">
        <v>1024</v>
      </c>
      <c r="D91" s="14">
        <v>1.58336844454208</v>
      </c>
      <c r="E91" t="s" s="13">
        <v>1024</v>
      </c>
      <c r="F91" s="15"/>
      <c r="G91" s="15"/>
      <c r="H91" s="15"/>
    </row>
    <row r="92" ht="20.05" customHeight="1">
      <c r="A92" s="12">
        <v>1043</v>
      </c>
      <c r="B92" t="s" s="13">
        <v>988</v>
      </c>
      <c r="C92" t="s" s="13">
        <v>1027</v>
      </c>
      <c r="D92" s="14">
        <v>3.73502289077179</v>
      </c>
      <c r="E92" t="s" s="13">
        <v>1027</v>
      </c>
      <c r="F92" s="15"/>
      <c r="G92" s="15"/>
      <c r="H92" s="15"/>
    </row>
    <row r="93" ht="20.05" customHeight="1">
      <c r="A93" s="12">
        <v>1044</v>
      </c>
      <c r="B93" t="s" s="13">
        <v>988</v>
      </c>
      <c r="C93" t="s" s="13">
        <v>1028</v>
      </c>
      <c r="D93" s="14">
        <v>3.66387594953923</v>
      </c>
      <c r="E93" t="s" s="13">
        <v>1028</v>
      </c>
      <c r="F93" s="15"/>
      <c r="G93" s="15"/>
      <c r="H93" s="15"/>
    </row>
    <row r="94" ht="20.05" customHeight="1">
      <c r="A94" s="12">
        <v>1046</v>
      </c>
      <c r="B94" t="s" s="13">
        <v>988</v>
      </c>
      <c r="C94" t="s" s="13">
        <v>1030</v>
      </c>
      <c r="D94" s="14">
        <v>0.219836616002313</v>
      </c>
      <c r="E94" t="s" s="13">
        <v>1030</v>
      </c>
      <c r="F94" s="15"/>
      <c r="G94" s="15"/>
      <c r="H94" s="15"/>
    </row>
    <row r="95" ht="20.05" customHeight="1">
      <c r="A95" s="12">
        <v>1073</v>
      </c>
      <c r="B95" t="s" s="13">
        <v>988</v>
      </c>
      <c r="C95" t="s" s="13">
        <v>1057</v>
      </c>
      <c r="D95" s="14">
        <v>0.788588377877281</v>
      </c>
      <c r="E95" t="s" s="13">
        <v>1057</v>
      </c>
      <c r="F95" s="15"/>
      <c r="G95" s="15"/>
      <c r="H95" s="15"/>
    </row>
    <row r="96" ht="20.05" customHeight="1">
      <c r="A96" s="12">
        <v>1079</v>
      </c>
      <c r="B96" t="s" s="13">
        <v>988</v>
      </c>
      <c r="C96" t="s" s="13">
        <v>1063</v>
      </c>
      <c r="D96" s="14">
        <v>0.28858837787728</v>
      </c>
      <c r="E96" s="25"/>
      <c r="F96" s="15"/>
      <c r="G96" s="15"/>
      <c r="H96" s="15"/>
    </row>
    <row r="97" ht="20.05" customHeight="1">
      <c r="A97" s="12">
        <v>1080</v>
      </c>
      <c r="B97" t="s" s="13">
        <v>988</v>
      </c>
      <c r="C97" t="s" s="13">
        <v>1064</v>
      </c>
      <c r="D97" s="14">
        <v>0.512317866362891</v>
      </c>
      <c r="E97" t="s" s="13">
        <v>2361</v>
      </c>
      <c r="F97" s="15"/>
      <c r="G97" s="15"/>
      <c r="H97" s="15"/>
    </row>
    <row r="98" ht="20.05" customHeight="1">
      <c r="A98" s="12">
        <v>1083</v>
      </c>
      <c r="B98" t="s" s="13">
        <v>988</v>
      </c>
      <c r="C98" t="s" s="13">
        <v>1067</v>
      </c>
      <c r="D98" s="14">
        <v>2.09008197715318</v>
      </c>
      <c r="E98" t="s" s="13">
        <v>1067</v>
      </c>
      <c r="F98" s="15"/>
      <c r="G98" s="15"/>
      <c r="H98" s="15"/>
    </row>
    <row r="99" ht="20.05" customHeight="1">
      <c r="A99" s="12">
        <v>1109</v>
      </c>
      <c r="B99" t="s" s="13">
        <v>988</v>
      </c>
      <c r="C99" t="s" s="13">
        <v>1093</v>
      </c>
      <c r="D99" s="14">
        <v>0.436316319640366</v>
      </c>
      <c r="E99" t="s" s="13">
        <v>1093</v>
      </c>
      <c r="F99" s="15"/>
      <c r="G99" s="15"/>
      <c r="H99" s="15"/>
    </row>
    <row r="100" ht="20.05" customHeight="1">
      <c r="A100" s="12">
        <v>1114</v>
      </c>
      <c r="B100" t="s" s="13">
        <v>988</v>
      </c>
      <c r="C100" t="s" s="13">
        <v>1098</v>
      </c>
      <c r="D100" s="14">
        <v>0.512317866362891</v>
      </c>
      <c r="E100" t="s" s="13">
        <v>1098</v>
      </c>
      <c r="F100" s="15"/>
      <c r="G100" s="15"/>
      <c r="H100" s="15"/>
    </row>
    <row r="101" ht="20.05" customHeight="1">
      <c r="A101" s="12">
        <v>1131</v>
      </c>
      <c r="B101" t="s" s="13">
        <v>988</v>
      </c>
      <c r="C101" t="s" s="13">
        <v>1115</v>
      </c>
      <c r="D101" s="14">
        <v>0.462550029587434</v>
      </c>
      <c r="E101" t="s" s="13">
        <v>1115</v>
      </c>
      <c r="F101" s="15"/>
      <c r="G101" s="15"/>
      <c r="H101" s="15"/>
    </row>
    <row r="102" ht="20.05" customHeight="1">
      <c r="A102" s="12">
        <v>1134</v>
      </c>
      <c r="B102" t="s" s="13">
        <v>988</v>
      </c>
      <c r="C102" t="s" s="13">
        <v>1118</v>
      </c>
      <c r="D102" s="14">
        <v>0.737648570867674</v>
      </c>
      <c r="E102" t="s" s="13">
        <v>1118</v>
      </c>
      <c r="F102" s="15"/>
      <c r="G102" s="15"/>
      <c r="H102" s="15"/>
    </row>
    <row r="103" ht="20.05" customHeight="1">
      <c r="A103" s="12">
        <v>1144</v>
      </c>
      <c r="B103" t="s" s="13">
        <v>988</v>
      </c>
      <c r="C103" t="s" s="13">
        <v>1128</v>
      </c>
      <c r="D103" s="14">
        <v>0.380800663445994</v>
      </c>
      <c r="E103" t="s" s="13">
        <v>1128</v>
      </c>
      <c r="F103" s="15"/>
      <c r="G103" s="15"/>
      <c r="H103" s="15"/>
    </row>
    <row r="104" ht="20.05" customHeight="1">
      <c r="A104" s="12">
        <v>1192</v>
      </c>
      <c r="B104" t="s" s="13">
        <v>1169</v>
      </c>
      <c r="C104" t="s" s="13">
        <v>1178</v>
      </c>
      <c r="D104" s="14">
        <v>3.90740310590727</v>
      </c>
      <c r="E104" t="s" s="13">
        <v>1178</v>
      </c>
      <c r="F104" s="15"/>
      <c r="G104" s="15"/>
      <c r="H104" s="15"/>
    </row>
    <row r="105" ht="20.05" customHeight="1">
      <c r="A105" s="12">
        <v>1199</v>
      </c>
      <c r="B105" t="s" s="13">
        <v>1169</v>
      </c>
      <c r="C105" t="s" s="13">
        <v>1185</v>
      </c>
      <c r="D105" s="14">
        <v>0.380800663445994</v>
      </c>
      <c r="E105" t="s" s="13">
        <v>1185</v>
      </c>
      <c r="F105" s="15"/>
      <c r="G105" s="15"/>
      <c r="H105" s="15"/>
    </row>
    <row r="106" ht="20.05" customHeight="1">
      <c r="A106" s="12">
        <v>1221</v>
      </c>
      <c r="B106" t="s" s="13">
        <v>1169</v>
      </c>
      <c r="C106" t="s" s="13">
        <v>1207</v>
      </c>
      <c r="D106" s="14">
        <v>4.42608416725667</v>
      </c>
      <c r="E106" s="25"/>
      <c r="F106" s="15"/>
      <c r="G106" s="15"/>
      <c r="H106" s="15"/>
    </row>
    <row r="107" ht="20.05" customHeight="1">
      <c r="A107" s="12">
        <v>1222</v>
      </c>
      <c r="B107" t="s" s="13">
        <v>1169</v>
      </c>
      <c r="C107" t="s" s="13">
        <v>1208</v>
      </c>
      <c r="D107" s="14">
        <v>0.08536049933655999</v>
      </c>
      <c r="E107" t="s" s="13">
        <v>2467</v>
      </c>
      <c r="F107" s="15"/>
      <c r="G107" s="15"/>
      <c r="H107" s="15"/>
    </row>
    <row r="108" ht="20.05" customHeight="1">
      <c r="A108" s="12">
        <v>1223</v>
      </c>
      <c r="B108" t="s" s="13">
        <v>1169</v>
      </c>
      <c r="C108" t="s" s="13">
        <v>1209</v>
      </c>
      <c r="D108" s="14">
        <v>1.22121332750241</v>
      </c>
      <c r="E108" t="s" s="13">
        <v>1209</v>
      </c>
      <c r="F108" s="15"/>
      <c r="G108" s="15"/>
      <c r="H108" s="15"/>
    </row>
    <row r="109" ht="20.05" customHeight="1">
      <c r="A109" s="12">
        <v>1224</v>
      </c>
      <c r="B109" t="s" s="13">
        <v>1169</v>
      </c>
      <c r="C109" t="s" s="13">
        <v>1210</v>
      </c>
      <c r="D109" s="14">
        <v>3.32509707866865</v>
      </c>
      <c r="E109" s="25"/>
      <c r="F109" s="15"/>
      <c r="G109" s="15"/>
      <c r="H109" s="15"/>
    </row>
    <row r="110" ht="20.05" customHeight="1">
      <c r="A110" s="12">
        <v>1225</v>
      </c>
      <c r="B110" t="s" s="13">
        <v>1169</v>
      </c>
      <c r="C110" t="s" s="13">
        <v>1211</v>
      </c>
      <c r="D110" s="14">
        <v>5.6668794327111</v>
      </c>
      <c r="E110" t="s" s="13">
        <v>2020</v>
      </c>
      <c r="F110" s="15"/>
      <c r="G110" s="15"/>
      <c r="H110" s="15"/>
    </row>
    <row r="111" ht="20.05" customHeight="1">
      <c r="A111" s="12">
        <v>1227</v>
      </c>
      <c r="B111" t="s" s="13">
        <v>1169</v>
      </c>
      <c r="C111" t="s" s="13">
        <v>1213</v>
      </c>
      <c r="D111" s="14">
        <v>1.12164884051676</v>
      </c>
      <c r="E111" t="s" s="13">
        <v>1213</v>
      </c>
      <c r="F111" s="15"/>
      <c r="G111" s="15"/>
      <c r="H111" s="15"/>
    </row>
    <row r="112" ht="20.05" customHeight="1">
      <c r="A112" s="12">
        <v>1249</v>
      </c>
      <c r="B112" t="s" s="13">
        <v>1169</v>
      </c>
      <c r="C112" t="s" s="13">
        <v>1235</v>
      </c>
      <c r="D112" s="14">
        <v>1.77927251728809</v>
      </c>
      <c r="E112" t="s" s="13">
        <v>1235</v>
      </c>
      <c r="F112" s="15"/>
      <c r="G112" s="15"/>
      <c r="H112" s="15"/>
    </row>
    <row r="113" ht="20.05" customHeight="1">
      <c r="A113" s="12">
        <v>1252</v>
      </c>
      <c r="B113" t="s" s="13">
        <v>1169</v>
      </c>
      <c r="C113" t="s" s="13">
        <v>1238</v>
      </c>
      <c r="D113" s="14">
        <v>2.4204848961481</v>
      </c>
      <c r="E113" t="s" s="13">
        <v>1238</v>
      </c>
      <c r="F113" s="15"/>
      <c r="G113" s="15"/>
      <c r="H113" s="15"/>
    </row>
    <row r="114" ht="20.05" customHeight="1">
      <c r="A114" s="12">
        <v>1257</v>
      </c>
      <c r="B114" t="s" s="13">
        <v>1169</v>
      </c>
      <c r="C114" t="s" s="13">
        <v>1243</v>
      </c>
      <c r="D114" s="14">
        <v>0.918630531321119</v>
      </c>
      <c r="E114" s="15"/>
      <c r="F114" s="15"/>
      <c r="G114" s="15"/>
      <c r="H114" s="15"/>
    </row>
    <row r="115" ht="20.05" customHeight="1">
      <c r="A115" s="12">
        <v>1258</v>
      </c>
      <c r="B115" t="s" s="13">
        <v>1169</v>
      </c>
      <c r="C115" t="s" s="13">
        <v>1244</v>
      </c>
      <c r="D115" s="14">
        <v>0.836166994397451</v>
      </c>
      <c r="E115" s="25"/>
      <c r="F115" s="15"/>
      <c r="G115" s="15"/>
      <c r="H115" s="15"/>
    </row>
    <row r="116" ht="20.05" customHeight="1">
      <c r="A116" s="14">
        <v>1259</v>
      </c>
      <c r="B116" t="s" s="28">
        <v>1169</v>
      </c>
      <c r="C116" t="s" s="28">
        <v>1245</v>
      </c>
      <c r="D116" s="14">
        <v>1.47412233794819</v>
      </c>
      <c r="E116" t="s" s="28">
        <v>2468</v>
      </c>
      <c r="F116" s="15"/>
      <c r="G116" s="15"/>
      <c r="H116" s="15"/>
    </row>
    <row r="117" ht="20.05" customHeight="1">
      <c r="A117" s="14">
        <v>1301</v>
      </c>
      <c r="B117" t="s" s="28">
        <v>1169</v>
      </c>
      <c r="C117" t="s" s="28">
        <v>1287</v>
      </c>
      <c r="D117" s="14">
        <v>0.0588725685586318</v>
      </c>
      <c r="E117" t="s" s="13">
        <v>1287</v>
      </c>
      <c r="F117" s="15"/>
      <c r="G117" s="15"/>
      <c r="H117" s="15"/>
    </row>
    <row r="118" ht="20.05" customHeight="1">
      <c r="A118" s="14">
        <v>1305</v>
      </c>
      <c r="B118" t="s" s="28">
        <v>1169</v>
      </c>
      <c r="C118" t="s" s="28">
        <v>1291</v>
      </c>
      <c r="D118" s="14">
        <v>1.31818485525836</v>
      </c>
      <c r="E118" t="s" s="13">
        <v>1291</v>
      </c>
      <c r="F118" s="15"/>
      <c r="G118" s="15"/>
      <c r="H118" s="15"/>
    </row>
    <row r="119" ht="20.05" customHeight="1">
      <c r="A119" s="14">
        <v>1308</v>
      </c>
      <c r="B119" t="s" s="28">
        <v>1169</v>
      </c>
      <c r="C119" t="s" s="28">
        <v>1294</v>
      </c>
      <c r="D119" s="14">
        <v>1.08237434143575</v>
      </c>
      <c r="E119" t="s" s="13">
        <v>1294</v>
      </c>
      <c r="F119" s="15"/>
      <c r="G119" s="15"/>
      <c r="H119" s="15"/>
    </row>
    <row r="120" ht="20.05" customHeight="1">
      <c r="A120" s="14">
        <v>1310</v>
      </c>
      <c r="B120" t="s" s="28">
        <v>1169</v>
      </c>
      <c r="C120" t="s" s="28">
        <v>1296</v>
      </c>
      <c r="D120" s="14">
        <v>2.17786407578824</v>
      </c>
      <c r="E120" t="s" s="13">
        <v>1296</v>
      </c>
      <c r="F120" s="15"/>
      <c r="G120" s="15"/>
      <c r="H120" s="15"/>
    </row>
    <row r="121" ht="20.05" customHeight="1">
      <c r="A121" s="14">
        <v>1320</v>
      </c>
      <c r="B121" t="s" s="28">
        <v>1169</v>
      </c>
      <c r="C121" t="s" s="28">
        <v>1306</v>
      </c>
      <c r="D121" s="14">
        <v>0.54971143815596</v>
      </c>
      <c r="E121" t="s" s="13">
        <v>1306</v>
      </c>
      <c r="F121" s="15"/>
      <c r="G121" s="15"/>
      <c r="H121" s="15"/>
    </row>
    <row r="122" ht="20.05" customHeight="1">
      <c r="A122" s="14">
        <v>1359</v>
      </c>
      <c r="B122" t="s" s="28">
        <v>1169</v>
      </c>
      <c r="C122" t="s" s="28">
        <v>1345</v>
      </c>
      <c r="D122" s="14">
        <v>0.717581309535446</v>
      </c>
      <c r="E122" s="25"/>
      <c r="F122" s="15"/>
      <c r="G122" s="15"/>
      <c r="H122" s="15"/>
    </row>
    <row r="123" ht="20.05" customHeight="1">
      <c r="A123" s="14">
        <v>1378</v>
      </c>
      <c r="B123" t="s" s="28">
        <v>1351</v>
      </c>
      <c r="C123" t="s" s="28">
        <v>1003</v>
      </c>
      <c r="D123" s="14">
        <v>2.30635040231154</v>
      </c>
      <c r="E123" t="s" s="13">
        <v>1003</v>
      </c>
      <c r="F123" s="15"/>
      <c r="G123" s="15"/>
      <c r="H123" s="15"/>
    </row>
    <row r="124" ht="20.05" customHeight="1">
      <c r="A124" s="14">
        <v>1401</v>
      </c>
      <c r="B124" t="s" s="28">
        <v>1351</v>
      </c>
      <c r="C124" t="s" s="28">
        <v>1381</v>
      </c>
      <c r="D124" s="14">
        <v>3.16576309000343</v>
      </c>
      <c r="E124" s="25"/>
      <c r="F124" s="15"/>
      <c r="G124" s="15"/>
      <c r="H124" s="15"/>
    </row>
    <row r="125" ht="20.05" customHeight="1">
      <c r="A125" s="14">
        <v>1402</v>
      </c>
      <c r="B125" t="s" s="28">
        <v>1351</v>
      </c>
      <c r="C125" t="s" s="28">
        <v>1382</v>
      </c>
      <c r="D125" s="14">
        <v>3.39934327322563</v>
      </c>
      <c r="E125" s="25"/>
      <c r="F125" s="15"/>
      <c r="G125" s="15"/>
      <c r="H125" s="15"/>
    </row>
    <row r="126" ht="20.05" customHeight="1">
      <c r="A126" s="14">
        <v>1403</v>
      </c>
      <c r="B126" t="s" s="28">
        <v>1351</v>
      </c>
      <c r="C126" t="s" s="28">
        <v>1383</v>
      </c>
      <c r="D126" s="14">
        <v>3.86241825747681</v>
      </c>
      <c r="E126" s="25"/>
      <c r="F126" s="15"/>
      <c r="G126" s="15"/>
      <c r="H126" s="15"/>
    </row>
    <row r="127" ht="20.05" customHeight="1">
      <c r="A127" s="14">
        <v>1404</v>
      </c>
      <c r="B127" t="s" s="28">
        <v>1351</v>
      </c>
      <c r="C127" t="s" s="28">
        <v>1384</v>
      </c>
      <c r="D127" s="14">
        <v>3.19357055210397</v>
      </c>
      <c r="E127" s="25"/>
      <c r="F127" s="15"/>
      <c r="G127" s="15"/>
      <c r="H127" s="15"/>
    </row>
    <row r="128" ht="20.05" customHeight="1">
      <c r="A128" s="14">
        <v>1405</v>
      </c>
      <c r="B128" t="s" s="28">
        <v>1351</v>
      </c>
      <c r="C128" t="s" s="28">
        <v>1385</v>
      </c>
      <c r="D128" s="14">
        <v>0.0588725685586318</v>
      </c>
      <c r="E128" t="s" s="13">
        <v>2469</v>
      </c>
      <c r="F128" s="15"/>
      <c r="G128" s="15"/>
      <c r="H128" s="15"/>
    </row>
    <row r="129" ht="20.05" customHeight="1">
      <c r="A129" s="14">
        <v>1433</v>
      </c>
      <c r="B129" t="s" s="28">
        <v>1351</v>
      </c>
      <c r="C129" t="s" s="28">
        <v>1413</v>
      </c>
      <c r="D129" s="14">
        <v>0.89508523954438</v>
      </c>
      <c r="E129" t="s" s="13">
        <v>1413</v>
      </c>
      <c r="F129" s="15"/>
      <c r="G129" s="15"/>
      <c r="H129" s="15"/>
    </row>
    <row r="130" ht="20.05" customHeight="1">
      <c r="A130" s="14">
        <v>1436</v>
      </c>
      <c r="B130" t="s" s="28">
        <v>1351</v>
      </c>
      <c r="C130" t="s" s="28">
        <v>1416</v>
      </c>
      <c r="D130" s="14">
        <v>0.219836616002313</v>
      </c>
      <c r="E130" t="s" s="13">
        <v>1416</v>
      </c>
      <c r="F130" s="15"/>
      <c r="G130" s="15"/>
      <c r="H130" s="15"/>
    </row>
    <row r="131" ht="20.05" customHeight="1">
      <c r="A131" s="14">
        <v>1438</v>
      </c>
      <c r="B131" t="s" s="28">
        <v>1351</v>
      </c>
      <c r="C131" t="s" s="28">
        <v>1418</v>
      </c>
      <c r="D131" s="14">
        <v>0.143835069279788</v>
      </c>
      <c r="E131" s="25"/>
      <c r="F131" s="15"/>
      <c r="G131" s="15"/>
      <c r="H131" s="15"/>
    </row>
    <row r="132" ht="20.05" customHeight="1">
      <c r="A132" s="14">
        <v>1439</v>
      </c>
      <c r="B132" t="s" s="28">
        <v>1351</v>
      </c>
      <c r="C132" t="s" s="28">
        <v>1419</v>
      </c>
      <c r="D132" s="14">
        <v>1.21758130953545</v>
      </c>
      <c r="E132" t="s" s="13">
        <v>2025</v>
      </c>
      <c r="F132" s="15"/>
      <c r="G132" s="15"/>
      <c r="H132" s="15"/>
    </row>
    <row r="133" ht="20.05" customHeight="1">
      <c r="A133" s="14">
        <v>1442</v>
      </c>
      <c r="B133" t="s" s="28">
        <v>1351</v>
      </c>
      <c r="C133" t="s" s="28">
        <v>1422</v>
      </c>
      <c r="D133" s="14">
        <v>1.39361536726425</v>
      </c>
      <c r="E133" t="s" s="28">
        <v>1422</v>
      </c>
      <c r="F133" s="15"/>
      <c r="G133" s="15"/>
      <c r="H133" s="15"/>
    </row>
    <row r="134" ht="20.05" customHeight="1">
      <c r="A134" s="14">
        <v>1470</v>
      </c>
      <c r="B134" t="s" s="28">
        <v>1351</v>
      </c>
      <c r="C134" t="s" s="28">
        <v>1447</v>
      </c>
      <c r="D134" s="14">
        <v>0.313903848506644</v>
      </c>
      <c r="E134" t="s" s="13">
        <v>1447</v>
      </c>
      <c r="F134" s="15"/>
      <c r="G134" s="15"/>
      <c r="H134" s="15"/>
    </row>
    <row r="135" ht="20.05" customHeight="1">
      <c r="A135" s="14">
        <v>1493</v>
      </c>
      <c r="B135" t="s" s="28">
        <v>1351</v>
      </c>
      <c r="C135" t="s" s="28">
        <v>1466</v>
      </c>
      <c r="D135" s="14">
        <v>0.571190434921523</v>
      </c>
      <c r="E135" t="s" s="13">
        <v>1466</v>
      </c>
      <c r="F135" s="15"/>
      <c r="G135" s="15"/>
      <c r="H135" s="15"/>
    </row>
    <row r="136" ht="20.05" customHeight="1">
      <c r="A136" s="14">
        <v>1502</v>
      </c>
      <c r="B136" t="s" s="28">
        <v>1351</v>
      </c>
      <c r="C136" t="s" s="28">
        <v>1474</v>
      </c>
      <c r="D136" s="14">
        <v>0.102603989183801</v>
      </c>
      <c r="E136" t="s" s="13">
        <v>1474</v>
      </c>
      <c r="F136" s="15"/>
      <c r="G136" s="15"/>
      <c r="H136" s="15"/>
    </row>
    <row r="137" ht="20.05" customHeight="1">
      <c r="A137" s="14">
        <v>1530</v>
      </c>
      <c r="B137" t="s" s="28">
        <v>1351</v>
      </c>
      <c r="C137" t="s" s="28">
        <v>1502</v>
      </c>
      <c r="D137" s="14">
        <v>0.558872568558632</v>
      </c>
      <c r="E137" s="25"/>
      <c r="F137" s="15"/>
      <c r="G137" s="15"/>
      <c r="H137" s="15"/>
    </row>
    <row r="138" ht="20.05" customHeight="1">
      <c r="A138" s="14">
        <v>1531</v>
      </c>
      <c r="B138" t="s" s="28">
        <v>1351</v>
      </c>
      <c r="C138" t="s" s="28">
        <v>1503</v>
      </c>
      <c r="D138" s="14">
        <v>0.0123178663628911</v>
      </c>
      <c r="E138" t="s" s="13">
        <v>2470</v>
      </c>
      <c r="F138" s="15"/>
      <c r="G138" s="15"/>
      <c r="H138" s="15"/>
    </row>
    <row r="139" ht="20.05" customHeight="1">
      <c r="A139" s="14">
        <v>1535</v>
      </c>
      <c r="B139" t="s" s="28">
        <v>1351</v>
      </c>
      <c r="C139" t="s" s="28">
        <v>1507</v>
      </c>
      <c r="D139" s="14">
        <v>0.701573677989756</v>
      </c>
      <c r="E139" t="s" s="13">
        <v>1507</v>
      </c>
      <c r="F139" s="15"/>
      <c r="G139" s="15"/>
      <c r="H139" s="15"/>
    </row>
    <row r="140" ht="20.05" customHeight="1">
      <c r="A140" s="14">
        <v>1563</v>
      </c>
      <c r="B140" t="s" s="28">
        <v>1516</v>
      </c>
      <c r="C140" t="s" s="28">
        <v>1536</v>
      </c>
      <c r="D140" s="14">
        <v>0.436316319640366</v>
      </c>
      <c r="E140" t="s" s="13">
        <v>1536</v>
      </c>
      <c r="F140" s="15"/>
      <c r="G140" s="15"/>
      <c r="H140" s="15"/>
    </row>
    <row r="141" ht="20.05" customHeight="1">
      <c r="A141" s="14">
        <v>1577</v>
      </c>
      <c r="B141" t="s" s="28">
        <v>1516</v>
      </c>
      <c r="C141" t="s" s="28">
        <v>1550</v>
      </c>
      <c r="D141" s="14">
        <v>0.471424703157705</v>
      </c>
      <c r="E141" t="s" s="13">
        <v>1550</v>
      </c>
      <c r="F141" s="15"/>
      <c r="G141" s="15"/>
      <c r="H141" s="15"/>
    </row>
    <row r="142" ht="20.05" customHeight="1">
      <c r="A142" s="14">
        <v>1608</v>
      </c>
      <c r="B142" t="s" s="28">
        <v>1516</v>
      </c>
      <c r="C142" t="s" s="28">
        <v>1581</v>
      </c>
      <c r="D142" s="14">
        <v>1.58126372147741</v>
      </c>
      <c r="E142" t="s" s="13">
        <v>1581</v>
      </c>
      <c r="F142" s="15"/>
      <c r="G142" s="15"/>
      <c r="H142" s="15"/>
    </row>
    <row r="143" ht="20.05" customHeight="1">
      <c r="A143" s="14">
        <v>1610</v>
      </c>
      <c r="B143" t="s" s="28">
        <v>1516</v>
      </c>
      <c r="C143" t="s" s="28">
        <v>1583</v>
      </c>
      <c r="D143" s="14">
        <v>0.102603989183801</v>
      </c>
      <c r="E143" s="25"/>
      <c r="F143" s="15"/>
      <c r="G143" s="15"/>
      <c r="H143" s="15"/>
    </row>
    <row r="144" ht="20.05" customHeight="1">
      <c r="A144" s="14">
        <v>1611</v>
      </c>
      <c r="B144" t="s" s="28">
        <v>1516</v>
      </c>
      <c r="C144" t="s" s="28">
        <v>1584</v>
      </c>
      <c r="D144" s="14">
        <v>1.63994219679649</v>
      </c>
      <c r="E144" t="s" s="13">
        <v>2471</v>
      </c>
      <c r="F144" s="15"/>
      <c r="G144" s="15"/>
      <c r="H144" s="15"/>
    </row>
    <row r="145" ht="20.05" customHeight="1">
      <c r="A145" s="14">
        <v>1616</v>
      </c>
      <c r="B145" t="s" s="28">
        <v>1516</v>
      </c>
      <c r="C145" t="s" s="28">
        <v>1589</v>
      </c>
      <c r="D145" s="14">
        <v>1.10638509886722</v>
      </c>
      <c r="E145" t="s" s="28">
        <v>1589</v>
      </c>
      <c r="F145" s="15"/>
      <c r="G145" s="15"/>
      <c r="H145" s="15"/>
    </row>
    <row r="146" ht="20.05" customHeight="1">
      <c r="A146" s="14">
        <v>1622</v>
      </c>
      <c r="B146" t="s" s="28">
        <v>1516</v>
      </c>
      <c r="C146" t="s" s="28">
        <v>1595</v>
      </c>
      <c r="D146" s="14">
        <v>0.643835069279788</v>
      </c>
      <c r="E146" t="s" s="13">
        <v>1595</v>
      </c>
      <c r="F146" s="15"/>
      <c r="G146" s="15"/>
      <c r="H146" s="15"/>
    </row>
    <row r="147" ht="20.05" customHeight="1">
      <c r="A147" s="14">
        <v>1648</v>
      </c>
      <c r="B147" t="s" s="28">
        <v>1516</v>
      </c>
      <c r="C147" t="s" s="28">
        <v>1621</v>
      </c>
      <c r="D147" s="14">
        <v>3.56824927647832</v>
      </c>
      <c r="E147" t="s" s="13">
        <v>1621</v>
      </c>
      <c r="F147" s="15"/>
      <c r="G147" s="15"/>
      <c r="H147" s="15"/>
    </row>
    <row r="148" ht="20.05" customHeight="1">
      <c r="A148" s="14">
        <v>1662</v>
      </c>
      <c r="B148" t="s" s="28">
        <v>1516</v>
      </c>
      <c r="C148" t="s" s="28">
        <v>1635</v>
      </c>
      <c r="D148" s="14">
        <v>1.92510005917487</v>
      </c>
      <c r="E148" t="s" s="13">
        <v>1635</v>
      </c>
      <c r="F148" s="15"/>
      <c r="G148" s="15"/>
      <c r="H148" s="15"/>
    </row>
    <row r="149" ht="20.05" customHeight="1">
      <c r="A149" s="14">
        <v>1664</v>
      </c>
      <c r="B149" t="s" s="28">
        <v>1516</v>
      </c>
      <c r="C149" t="s" s="28">
        <v>1637</v>
      </c>
      <c r="D149" s="14">
        <v>0.409092427629178</v>
      </c>
      <c r="E149" t="s" s="13">
        <v>1637</v>
      </c>
      <c r="F149" s="15"/>
      <c r="G149" s="15"/>
      <c r="H149" s="15"/>
    </row>
    <row r="150" ht="20.05" customHeight="1">
      <c r="A150" s="14">
        <v>1678</v>
      </c>
      <c r="B150" t="s" s="28">
        <v>1516</v>
      </c>
      <c r="C150" t="s" s="28">
        <v>1651</v>
      </c>
      <c r="D150" s="14">
        <v>0.0420175830996989</v>
      </c>
      <c r="E150" t="s" s="13">
        <v>1651</v>
      </c>
      <c r="F150" s="15"/>
      <c r="G150" s="15"/>
      <c r="H150" s="15"/>
    </row>
    <row r="151" ht="20.05" customHeight="1">
      <c r="A151" s="14">
        <v>1687</v>
      </c>
      <c r="B151" t="s" s="28">
        <v>1516</v>
      </c>
      <c r="C151" t="s" s="28">
        <v>1660</v>
      </c>
      <c r="D151" s="14">
        <v>0.143835069279788</v>
      </c>
      <c r="E151" t="s" s="13">
        <v>1660</v>
      </c>
      <c r="F151" s="15"/>
      <c r="G151" s="15"/>
      <c r="H151" s="15"/>
    </row>
    <row r="152" ht="20.05" customHeight="1">
      <c r="A152" s="14">
        <v>1710</v>
      </c>
      <c r="B152" t="s" s="28">
        <v>1516</v>
      </c>
      <c r="C152" t="s" s="28">
        <v>1683</v>
      </c>
      <c r="D152" s="14">
        <v>0.436316319640366</v>
      </c>
      <c r="E152" t="s" s="13">
        <v>1683</v>
      </c>
      <c r="F152" s="15"/>
      <c r="G152" s="15"/>
      <c r="H152" s="15"/>
    </row>
    <row r="153" ht="20.05" customHeight="1">
      <c r="A153" s="14">
        <v>1716</v>
      </c>
      <c r="B153" t="s" s="28">
        <v>1516</v>
      </c>
      <c r="C153" t="s" s="28">
        <v>1689</v>
      </c>
      <c r="D153" s="14">
        <v>0.143835069279788</v>
      </c>
      <c r="E153" t="s" s="28">
        <v>1689</v>
      </c>
      <c r="F153" s="15"/>
      <c r="G153" s="15"/>
      <c r="H153" s="15"/>
    </row>
    <row r="154" ht="20.05" customHeight="1">
      <c r="A154" s="14">
        <v>1718</v>
      </c>
      <c r="B154" t="s" s="28">
        <v>1516</v>
      </c>
      <c r="C154" t="s" s="28">
        <v>1691</v>
      </c>
      <c r="D154" s="14">
        <v>1.78767013855958</v>
      </c>
      <c r="E154" s="25"/>
      <c r="F154" s="15"/>
      <c r="G154" s="15"/>
      <c r="H154" s="15"/>
    </row>
    <row r="155" ht="20.05" customHeight="1">
      <c r="A155" s="14">
        <v>1758</v>
      </c>
      <c r="B155" t="s" s="28">
        <v>1697</v>
      </c>
      <c r="C155" t="s" s="28">
        <v>1733</v>
      </c>
      <c r="D155" s="14">
        <v>2.14398755152082</v>
      </c>
      <c r="E155" s="15"/>
      <c r="F155" s="15"/>
      <c r="G155" s="15"/>
      <c r="H155" s="15"/>
    </row>
    <row r="156" ht="20.05" customHeight="1">
      <c r="A156" s="14">
        <v>1759</v>
      </c>
      <c r="B156" t="s" s="28">
        <v>1697</v>
      </c>
      <c r="C156" t="s" s="28">
        <v>1734</v>
      </c>
      <c r="D156" s="14">
        <v>1.15481586849352</v>
      </c>
      <c r="E156" s="15"/>
      <c r="F156" s="15"/>
      <c r="G156" s="15"/>
      <c r="H156" s="15"/>
    </row>
    <row r="157" ht="20.05" customHeight="1">
      <c r="A157" s="14">
        <v>1760</v>
      </c>
      <c r="B157" t="s" s="28">
        <v>1697</v>
      </c>
      <c r="C157" t="s" s="28">
        <v>1735</v>
      </c>
      <c r="D157" s="14">
        <v>0.042587195456975</v>
      </c>
      <c r="E157" s="15"/>
      <c r="F157" s="15"/>
      <c r="G157" s="15"/>
      <c r="H157" s="15"/>
    </row>
    <row r="158" ht="20.05" customHeight="1">
      <c r="A158" s="14">
        <v>1761</v>
      </c>
      <c r="B158" t="s" s="28">
        <v>1697</v>
      </c>
      <c r="C158" t="s" s="28">
        <v>1736</v>
      </c>
      <c r="D158" s="14">
        <v>0.0123178663628911</v>
      </c>
      <c r="E158" t="s" s="28">
        <v>2031</v>
      </c>
      <c r="F158" s="15"/>
      <c r="G158" s="15"/>
      <c r="H158" s="15"/>
    </row>
    <row r="159" ht="20.05" customHeight="1">
      <c r="A159" s="14">
        <v>1763</v>
      </c>
      <c r="B159" t="s" s="28">
        <v>1697</v>
      </c>
      <c r="C159" t="s" s="28">
        <v>1738</v>
      </c>
      <c r="D159" s="14">
        <v>0.35135381891921</v>
      </c>
      <c r="E159" s="15"/>
      <c r="F159" s="15"/>
      <c r="G159" s="15"/>
      <c r="H159" s="15"/>
    </row>
    <row r="160" ht="20.05" customHeight="1">
      <c r="A160" s="14">
        <v>1764</v>
      </c>
      <c r="B160" t="s" s="28">
        <v>1697</v>
      </c>
      <c r="C160" t="s" s="28">
        <v>1739</v>
      </c>
      <c r="D160" s="14">
        <v>1.32877752020367</v>
      </c>
      <c r="E160" t="s" s="13">
        <v>2472</v>
      </c>
      <c r="F160" s="15"/>
      <c r="G160" s="15"/>
      <c r="H160" s="15"/>
    </row>
    <row r="161" ht="20.05" customHeight="1">
      <c r="A161" s="14">
        <v>1769</v>
      </c>
      <c r="B161" t="s" s="28">
        <v>1697</v>
      </c>
      <c r="C161" t="s" s="28">
        <v>1744</v>
      </c>
      <c r="D161" s="14">
        <v>2.40267294128274</v>
      </c>
      <c r="E161" t="s" s="13">
        <v>1744</v>
      </c>
      <c r="F161" s="15"/>
      <c r="G161" s="15"/>
      <c r="H161" s="15"/>
    </row>
    <row r="162" ht="20.05" customHeight="1">
      <c r="A162" s="14">
        <v>1784</v>
      </c>
      <c r="B162" t="s" s="28">
        <v>1697</v>
      </c>
      <c r="C162" t="s" s="28">
        <v>1759</v>
      </c>
      <c r="D162" s="14">
        <v>3.35801402866818</v>
      </c>
      <c r="E162" t="s" s="28">
        <v>1759</v>
      </c>
      <c r="F162" s="15"/>
      <c r="G162" s="15"/>
      <c r="H162" s="15"/>
    </row>
    <row r="163" ht="20.05" customHeight="1">
      <c r="A163" s="14">
        <v>1785</v>
      </c>
      <c r="B163" t="s" s="28">
        <v>1697</v>
      </c>
      <c r="C163" t="s" s="28">
        <v>1760</v>
      </c>
      <c r="D163" s="14">
        <v>1.69483774174991</v>
      </c>
      <c r="E163" t="s" s="28">
        <v>1760</v>
      </c>
      <c r="F163" s="15"/>
      <c r="G163" s="15"/>
      <c r="H163" s="15"/>
    </row>
    <row r="164" ht="20.05" customHeight="1">
      <c r="A164" s="14">
        <v>1787</v>
      </c>
      <c r="B164" t="s" s="28">
        <v>1697</v>
      </c>
      <c r="C164" t="s" s="28">
        <v>1762</v>
      </c>
      <c r="D164" s="14">
        <v>2.94735380292022</v>
      </c>
      <c r="E164" s="25"/>
      <c r="F164" s="15"/>
      <c r="G164" s="15"/>
      <c r="H164" s="15"/>
    </row>
    <row r="165" ht="20.05" customHeight="1">
      <c r="A165" s="14">
        <v>1788</v>
      </c>
      <c r="B165" t="s" s="28">
        <v>1697</v>
      </c>
      <c r="C165" t="s" s="28">
        <v>1763</v>
      </c>
      <c r="D165" s="14">
        <v>3.12715919760367</v>
      </c>
      <c r="E165" t="s" s="28">
        <v>2134</v>
      </c>
      <c r="F165" s="15"/>
      <c r="G165" s="15"/>
      <c r="H165" s="15"/>
    </row>
    <row r="166" ht="20.05" customHeight="1">
      <c r="A166" s="14">
        <v>1790</v>
      </c>
      <c r="B166" t="s" s="28">
        <v>1697</v>
      </c>
      <c r="C166" t="s" s="28">
        <v>1765</v>
      </c>
      <c r="D166" s="14">
        <v>3.36412096803153</v>
      </c>
      <c r="E166" t="s" s="13">
        <v>1765</v>
      </c>
      <c r="F166" s="15"/>
      <c r="G166" s="15"/>
      <c r="H166" s="15"/>
    </row>
    <row r="167" ht="20.05" customHeight="1">
      <c r="A167" s="14">
        <v>1809</v>
      </c>
      <c r="B167" t="s" s="28">
        <v>1697</v>
      </c>
      <c r="C167" t="s" s="28">
        <v>1784</v>
      </c>
      <c r="D167" s="14">
        <v>0.35135381891921</v>
      </c>
      <c r="E167" t="s" s="13">
        <v>1784</v>
      </c>
      <c r="F167" s="15"/>
      <c r="G167" s="15"/>
      <c r="H167" s="15"/>
    </row>
    <row r="168" ht="20.05" customHeight="1">
      <c r="A168" s="14">
        <v>1858</v>
      </c>
      <c r="B168" t="s" s="28">
        <v>1697</v>
      </c>
      <c r="C168" t="s" s="28">
        <v>1833</v>
      </c>
      <c r="D168" s="14">
        <v>0.09482695861271399</v>
      </c>
      <c r="E168" t="s" s="13">
        <v>1833</v>
      </c>
      <c r="F168" s="15"/>
      <c r="G168" s="15"/>
      <c r="H168" s="15"/>
    </row>
  </sheetData>
  <conditionalFormatting sqref="D1:D115">
    <cfRule type="cellIs" dxfId="13" priority="1" operator="greaterThan" stopIfTrue="1">
      <formula>0</formula>
    </cfRule>
  </conditionalFormatting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15.xml><?xml version="1.0" encoding="utf-8"?>
<worksheet xmlns:r="http://schemas.openxmlformats.org/officeDocument/2006/relationships" xmlns="http://schemas.openxmlformats.org/spreadsheetml/2006/main">
  <sheetPr>
    <pageSetUpPr fitToPage="1"/>
  </sheetPr>
  <dimension ref="A1:H338"/>
  <sheetViews>
    <sheetView workbookViewId="0" showGridLines="0" defaultGridColor="1">
      <pane topLeftCell="A2" xSplit="0" ySplit="1" activePane="bottomLeft" state="frozen"/>
    </sheetView>
  </sheetViews>
  <sheetFormatPr defaultColWidth="16.3333" defaultRowHeight="19.9" customHeight="1" outlineLevelRow="0" outlineLevelCol="0"/>
  <cols>
    <col min="1" max="1" width="11.8516" style="42" customWidth="1"/>
    <col min="2" max="2" width="13.2188" style="42" customWidth="1"/>
    <col min="3" max="3" width="23.0859" style="42" customWidth="1"/>
    <col min="4" max="4" width="8.4375" style="42" customWidth="1"/>
    <col min="5" max="5" width="26.1172" style="42" customWidth="1"/>
    <col min="6" max="6" width="13.0781" style="42" customWidth="1"/>
    <col min="7" max="8" width="8.5" style="42" customWidth="1"/>
    <col min="9" max="16384" width="16.3516" style="42" customWidth="1"/>
  </cols>
  <sheetData>
    <row r="1" ht="20.25" customHeight="1">
      <c r="A1" t="s" s="2">
        <v>2</v>
      </c>
      <c r="B1" t="s" s="2">
        <v>1874</v>
      </c>
      <c r="C1" t="s" s="2">
        <v>1875</v>
      </c>
      <c r="D1" t="s" s="21">
        <v>1876</v>
      </c>
      <c r="E1" t="s" s="2">
        <v>1877</v>
      </c>
      <c r="F1" t="s" s="2">
        <v>1874</v>
      </c>
      <c r="G1" t="s" s="2">
        <v>1878</v>
      </c>
      <c r="H1" t="s" s="2">
        <v>1879</v>
      </c>
    </row>
    <row r="2" ht="20.25" customHeight="1">
      <c r="A2" s="6">
        <v>7</v>
      </c>
      <c r="B2" t="s" s="7">
        <v>5</v>
      </c>
      <c r="C2" t="s" s="7">
        <v>12</v>
      </c>
      <c r="D2" s="8">
        <v>0.9961934079450599</v>
      </c>
      <c r="E2" t="s" s="7">
        <v>12</v>
      </c>
      <c r="F2" t="s" s="7">
        <v>5</v>
      </c>
      <c r="G2" s="23">
        <f>COUNTIF(B2:B338,"DENV-1-E")</f>
        <v>39</v>
      </c>
      <c r="H2" s="23">
        <f>_xlfn.COUNTIFS(B2:B338,"DENV-1-E",E2:E338,"*")</f>
        <v>22</v>
      </c>
    </row>
    <row r="3" ht="20.05" customHeight="1">
      <c r="A3" s="12">
        <v>9</v>
      </c>
      <c r="B3" t="s" s="13">
        <v>5</v>
      </c>
      <c r="C3" t="s" s="13">
        <v>14</v>
      </c>
      <c r="D3" s="14">
        <v>0.444744049203591</v>
      </c>
      <c r="E3" s="15"/>
      <c r="F3" t="s" s="13">
        <v>207</v>
      </c>
      <c r="G3" s="24">
        <f>COUNTIF(B2:B338,"DENV-2-E")</f>
        <v>54</v>
      </c>
      <c r="H3" s="24">
        <f>_xlfn.COUNTIFS(B2:B338,"DENV-2-E",E2:E338,"*")</f>
        <v>23</v>
      </c>
    </row>
    <row r="4" ht="20.05" customHeight="1">
      <c r="A4" s="12">
        <v>10</v>
      </c>
      <c r="B4" t="s" s="13">
        <v>5</v>
      </c>
      <c r="C4" t="s" s="13">
        <v>15</v>
      </c>
      <c r="D4" s="14">
        <v>2.82834529714539</v>
      </c>
      <c r="E4" t="s" s="13">
        <v>2208</v>
      </c>
      <c r="F4" t="s" s="13">
        <v>402</v>
      </c>
      <c r="G4" s="24">
        <f>COUNTIF(B2:B338,"DENV-3-E")</f>
        <v>34</v>
      </c>
      <c r="H4" s="24">
        <f>_xlfn.COUNTIFS(B2:B338,"DENV-3-E",E2:E338,"*")</f>
        <v>21</v>
      </c>
    </row>
    <row r="5" ht="20.05" customHeight="1">
      <c r="A5" s="12">
        <v>12</v>
      </c>
      <c r="B5" t="s" s="13">
        <v>5</v>
      </c>
      <c r="C5" t="s" s="13">
        <v>17</v>
      </c>
      <c r="D5" s="14">
        <v>0.335229360501381</v>
      </c>
      <c r="E5" s="15"/>
      <c r="F5" t="s" s="13">
        <v>589</v>
      </c>
      <c r="G5" s="24">
        <f>COUNTIF(B2:B338,"DENV-4-E")</f>
        <v>51</v>
      </c>
      <c r="H5" s="24">
        <f>_xlfn.COUNTIFS(B2:B338,"DENV-4-E",E2:E338,"*")</f>
        <v>20</v>
      </c>
    </row>
    <row r="6" ht="20.05" customHeight="1">
      <c r="A6" s="12">
        <v>13</v>
      </c>
      <c r="B6" t="s" s="13">
        <v>5</v>
      </c>
      <c r="C6" t="s" s="13">
        <v>18</v>
      </c>
      <c r="D6" s="14">
        <v>0.62771061086196</v>
      </c>
      <c r="E6" s="15"/>
      <c r="F6" t="s" s="13">
        <v>785</v>
      </c>
      <c r="G6" s="24">
        <f>COUNTIF(B2:B338,"ZIKV-E")</f>
        <v>40</v>
      </c>
      <c r="H6" s="24">
        <f>_xlfn.COUNTIFS(B2:B338,"ZIKV-E",E2:E338,"*")</f>
        <v>24</v>
      </c>
    </row>
    <row r="7" ht="20.05" customHeight="1">
      <c r="A7" s="12">
        <v>14</v>
      </c>
      <c r="B7" t="s" s="13">
        <v>5</v>
      </c>
      <c r="C7" t="s" s="13">
        <v>19</v>
      </c>
      <c r="D7" s="14">
        <v>1.78867465830565</v>
      </c>
      <c r="E7" t="s" s="13">
        <v>2473</v>
      </c>
      <c r="F7" t="s" s="13">
        <v>988</v>
      </c>
      <c r="G7" s="24">
        <f>COUNTIF(B2:B338,"DENV-1-NS1")</f>
        <v>23</v>
      </c>
      <c r="H7" s="24">
        <f>_xlfn.COUNTIFS(B2:B338,"DENV-1-NS1",E2:E338,"*")</f>
        <v>13</v>
      </c>
    </row>
    <row r="8" ht="20.05" customHeight="1">
      <c r="A8" s="12">
        <v>19</v>
      </c>
      <c r="B8" t="s" s="13">
        <v>5</v>
      </c>
      <c r="C8" t="s" s="13">
        <v>24</v>
      </c>
      <c r="D8" s="14">
        <v>3.2669732327001</v>
      </c>
      <c r="E8" t="s" s="13">
        <v>24</v>
      </c>
      <c r="F8" t="s" s="13">
        <v>1169</v>
      </c>
      <c r="G8" s="24">
        <f>COUNTIF(B2:B338,"DENV-2-NS1")</f>
        <v>26</v>
      </c>
      <c r="H8" s="24">
        <f>_xlfn.COUNTIFS(B2:B338,"DENV-2-NS1",E2:E338,"*")</f>
        <v>14</v>
      </c>
    </row>
    <row r="9" ht="20.05" customHeight="1">
      <c r="A9" s="12">
        <v>21</v>
      </c>
      <c r="B9" t="s" s="13">
        <v>5</v>
      </c>
      <c r="C9" t="s" s="13">
        <v>26</v>
      </c>
      <c r="D9" s="14">
        <v>1.08647953076598</v>
      </c>
      <c r="E9" s="15"/>
      <c r="F9" t="s" s="13">
        <v>1351</v>
      </c>
      <c r="G9" s="24">
        <f>COUNTIF(B2:B338,"DENV-3-NS1")</f>
        <v>24</v>
      </c>
      <c r="H9" s="24">
        <f>_xlfn.COUNTIFS(B2:B338,"DENV-3-NS1",E2:E338,"*")</f>
        <v>13</v>
      </c>
    </row>
    <row r="10" ht="20.05" customHeight="1">
      <c r="A10" s="12">
        <v>22</v>
      </c>
      <c r="B10" t="s" s="13">
        <v>5</v>
      </c>
      <c r="C10" t="s" s="13">
        <v>27</v>
      </c>
      <c r="D10" s="14">
        <v>1.62562454919974</v>
      </c>
      <c r="E10" s="15"/>
      <c r="F10" t="s" s="13">
        <v>1516</v>
      </c>
      <c r="G10" s="24">
        <f>COUNTIF(B2:B338,"DENV-4-NS1")</f>
        <v>20</v>
      </c>
      <c r="H10" s="24">
        <f>_xlfn.COUNTIFS(B2:B338,"DENV-4-NS1",E2:E338,"*")</f>
        <v>17</v>
      </c>
    </row>
    <row r="11" ht="20.05" customHeight="1">
      <c r="A11" s="12">
        <v>23</v>
      </c>
      <c r="B11" t="s" s="13">
        <v>5</v>
      </c>
      <c r="C11" t="s" s="13">
        <v>28</v>
      </c>
      <c r="D11" s="14">
        <v>1.72152411244985</v>
      </c>
      <c r="E11" s="15"/>
      <c r="F11" t="s" s="13">
        <v>1697</v>
      </c>
      <c r="G11" s="24">
        <f>COUNTIF(B2:B338,"ZIKV-NS1")</f>
        <v>26</v>
      </c>
      <c r="H11" s="24">
        <f>_xlfn.COUNTIFS(B2:B338,"ZIKV-NS1",E2:E338,"*")</f>
        <v>13</v>
      </c>
    </row>
    <row r="12" ht="20.05" customHeight="1">
      <c r="A12" s="12">
        <v>24</v>
      </c>
      <c r="B12" t="s" s="13">
        <v>5</v>
      </c>
      <c r="C12" t="s" s="13">
        <v>29</v>
      </c>
      <c r="D12" s="14">
        <v>1.92523627003433</v>
      </c>
      <c r="E12" t="s" s="13">
        <v>2474</v>
      </c>
      <c r="F12" t="s" s="26">
        <v>1882</v>
      </c>
      <c r="G12" s="27">
        <f>SUM(G2:G11)</f>
        <v>337</v>
      </c>
      <c r="H12" s="27">
        <f>SUM(H2:H11)</f>
        <v>180</v>
      </c>
    </row>
    <row r="13" ht="20.05" customHeight="1">
      <c r="A13" s="12">
        <v>43</v>
      </c>
      <c r="B13" t="s" s="13">
        <v>5</v>
      </c>
      <c r="C13" t="s" s="13">
        <v>48</v>
      </c>
      <c r="D13" s="14">
        <v>1.35532117219994</v>
      </c>
      <c r="E13" t="s" s="13">
        <v>48</v>
      </c>
      <c r="F13" s="15"/>
      <c r="G13" s="15"/>
      <c r="H13" s="15"/>
    </row>
    <row r="14" ht="20.05" customHeight="1">
      <c r="A14" s="12">
        <v>51</v>
      </c>
      <c r="B14" t="s" s="13">
        <v>5</v>
      </c>
      <c r="C14" t="s" s="13">
        <v>56</v>
      </c>
      <c r="D14" s="14">
        <v>0.0427481101408049</v>
      </c>
      <c r="E14" t="s" s="13">
        <v>56</v>
      </c>
      <c r="F14" s="15"/>
      <c r="G14" s="15"/>
      <c r="H14" s="15"/>
    </row>
    <row r="15" ht="20.05" customHeight="1">
      <c r="A15" s="12">
        <v>69</v>
      </c>
      <c r="B15" t="s" s="13">
        <v>5</v>
      </c>
      <c r="C15" t="s" s="13">
        <v>74</v>
      </c>
      <c r="D15" s="14">
        <v>1.17146363447669</v>
      </c>
      <c r="E15" t="s" s="13">
        <v>74</v>
      </c>
      <c r="F15" s="15"/>
      <c r="G15" s="15"/>
      <c r="H15" s="15"/>
    </row>
    <row r="16" ht="20.05" customHeight="1">
      <c r="A16" s="12">
        <v>71</v>
      </c>
      <c r="B16" t="s" s="13">
        <v>5</v>
      </c>
      <c r="C16" t="s" s="13">
        <v>76</v>
      </c>
      <c r="D16" s="14">
        <v>0.87164712660341</v>
      </c>
      <c r="E16" s="25"/>
      <c r="F16" s="15"/>
      <c r="G16" s="15"/>
      <c r="H16" s="15"/>
    </row>
    <row r="17" ht="20.05" customHeight="1">
      <c r="A17" s="12">
        <v>72</v>
      </c>
      <c r="B17" t="s" s="13">
        <v>5</v>
      </c>
      <c r="C17" t="s" s="13">
        <v>77</v>
      </c>
      <c r="D17" s="14">
        <v>3.22355842291873</v>
      </c>
      <c r="E17" s="25"/>
      <c r="F17" s="15"/>
      <c r="G17" s="15"/>
      <c r="H17" s="15"/>
    </row>
    <row r="18" ht="20.05" customHeight="1">
      <c r="A18" s="12">
        <v>73</v>
      </c>
      <c r="B18" t="s" s="13">
        <v>5</v>
      </c>
      <c r="C18" t="s" s="13">
        <v>78</v>
      </c>
      <c r="D18" s="14">
        <v>2.96627183650385</v>
      </c>
      <c r="E18" s="25"/>
      <c r="F18" s="15"/>
      <c r="G18" s="15"/>
      <c r="H18" s="15"/>
    </row>
    <row r="19" ht="20.05" customHeight="1">
      <c r="A19" s="12">
        <v>74</v>
      </c>
      <c r="B19" t="s" s="13">
        <v>5</v>
      </c>
      <c r="C19" t="s" s="13">
        <v>79</v>
      </c>
      <c r="D19" s="14">
        <v>4.64974850305723</v>
      </c>
      <c r="E19" t="s" s="13">
        <v>2212</v>
      </c>
      <c r="F19" s="15"/>
      <c r="G19" s="15"/>
      <c r="H19" s="15"/>
    </row>
    <row r="20" ht="20.05" customHeight="1">
      <c r="A20" s="12">
        <v>79</v>
      </c>
      <c r="B20" t="s" s="13">
        <v>5</v>
      </c>
      <c r="C20" t="s" s="13">
        <v>84</v>
      </c>
      <c r="D20" s="14">
        <v>2.56838836261265</v>
      </c>
      <c r="E20" t="s" s="13">
        <v>84</v>
      </c>
      <c r="F20" s="15"/>
      <c r="G20" s="15"/>
      <c r="H20" s="15"/>
    </row>
    <row r="21" ht="20.05" customHeight="1">
      <c r="A21" s="12">
        <v>81</v>
      </c>
      <c r="B21" t="s" s="13">
        <v>5</v>
      </c>
      <c r="C21" t="s" s="13">
        <v>86</v>
      </c>
      <c r="D21" s="14">
        <v>1.1667118668626</v>
      </c>
      <c r="E21" s="25"/>
      <c r="F21" s="15"/>
      <c r="G21" s="15"/>
      <c r="H21" s="15"/>
    </row>
    <row r="22" ht="20.05" customHeight="1">
      <c r="A22" s="12">
        <v>82</v>
      </c>
      <c r="B22" t="s" s="13">
        <v>5</v>
      </c>
      <c r="C22" t="s" s="13">
        <v>87</v>
      </c>
      <c r="D22" s="14">
        <v>0.0427481101408049</v>
      </c>
      <c r="E22" t="s" s="13">
        <v>2475</v>
      </c>
      <c r="F22" s="15"/>
      <c r="G22" s="15"/>
      <c r="H22" s="15"/>
    </row>
    <row r="23" ht="20.05" customHeight="1">
      <c r="A23" s="12">
        <v>89</v>
      </c>
      <c r="B23" t="s" s="13">
        <v>5</v>
      </c>
      <c r="C23" t="s" s="13">
        <v>94</v>
      </c>
      <c r="D23" s="14">
        <v>1.22819732971273</v>
      </c>
      <c r="E23" t="s" s="13">
        <v>94</v>
      </c>
      <c r="F23" s="15"/>
      <c r="G23" s="15"/>
      <c r="H23" s="15"/>
    </row>
    <row r="24" ht="20.05" customHeight="1">
      <c r="A24" s="12">
        <v>94</v>
      </c>
      <c r="B24" t="s" s="13">
        <v>5</v>
      </c>
      <c r="C24" t="s" s="13">
        <v>99</v>
      </c>
      <c r="D24" s="14">
        <v>0.89296796921135</v>
      </c>
      <c r="E24" s="25"/>
      <c r="F24" s="15"/>
      <c r="G24" s="15"/>
      <c r="H24" s="15"/>
    </row>
    <row r="25" ht="20.05" customHeight="1">
      <c r="A25" s="12">
        <v>95</v>
      </c>
      <c r="B25" t="s" s="13">
        <v>5</v>
      </c>
      <c r="C25" t="s" s="13">
        <v>100</v>
      </c>
      <c r="D25" s="14">
        <v>1.57413618203157</v>
      </c>
      <c r="E25" t="s" s="13">
        <v>2476</v>
      </c>
      <c r="F25" s="15"/>
      <c r="G25" s="15"/>
      <c r="H25" s="15"/>
    </row>
    <row r="26" ht="20.05" customHeight="1">
      <c r="A26" s="12">
        <v>97</v>
      </c>
      <c r="B26" t="s" s="13">
        <v>5</v>
      </c>
      <c r="C26" t="s" s="13">
        <v>102</v>
      </c>
      <c r="D26" s="14">
        <v>2.38916137715641</v>
      </c>
      <c r="E26" t="s" s="13">
        <v>102</v>
      </c>
      <c r="F26" s="15"/>
      <c r="G26" s="15"/>
      <c r="H26" s="15"/>
    </row>
    <row r="27" ht="20.05" customHeight="1">
      <c r="A27" s="12">
        <v>105</v>
      </c>
      <c r="B27" t="s" s="13">
        <v>5</v>
      </c>
      <c r="C27" t="s" s="13">
        <v>110</v>
      </c>
      <c r="D27" s="14">
        <v>0.90886651630271</v>
      </c>
      <c r="E27" s="25"/>
      <c r="F27" s="15"/>
      <c r="G27" s="15"/>
      <c r="H27" s="15"/>
    </row>
    <row r="28" ht="20.05" customHeight="1">
      <c r="A28" s="12">
        <v>106</v>
      </c>
      <c r="B28" t="s" s="13">
        <v>5</v>
      </c>
      <c r="C28" t="s" s="13">
        <v>111</v>
      </c>
      <c r="D28" s="14">
        <v>2.43571607935216</v>
      </c>
      <c r="E28" s="25"/>
      <c r="F28" s="15"/>
      <c r="G28" s="15"/>
      <c r="H28" s="15"/>
    </row>
    <row r="29" ht="20.05" customHeight="1">
      <c r="A29" s="12">
        <v>107</v>
      </c>
      <c r="B29" t="s" s="13">
        <v>5</v>
      </c>
      <c r="C29" t="s" s="13">
        <v>112</v>
      </c>
      <c r="D29" s="14">
        <v>0.4131367712667</v>
      </c>
      <c r="E29" t="s" s="13">
        <v>2477</v>
      </c>
      <c r="F29" s="15"/>
      <c r="G29" s="15"/>
      <c r="H29" s="15"/>
    </row>
    <row r="30" ht="20.05" customHeight="1">
      <c r="A30" s="12">
        <v>109</v>
      </c>
      <c r="B30" t="s" s="13">
        <v>5</v>
      </c>
      <c r="C30" t="s" s="13">
        <v>114</v>
      </c>
      <c r="D30" s="14">
        <v>3.12390401880702</v>
      </c>
      <c r="E30" t="s" s="13">
        <v>114</v>
      </c>
      <c r="F30" s="15"/>
      <c r="G30" s="15"/>
      <c r="H30" s="15"/>
    </row>
    <row r="31" ht="20.05" customHeight="1">
      <c r="A31" s="12">
        <v>115</v>
      </c>
      <c r="B31" t="s" s="13">
        <v>5</v>
      </c>
      <c r="C31" t="s" s="13">
        <v>120</v>
      </c>
      <c r="D31" s="14">
        <v>0.772463919459455</v>
      </c>
      <c r="E31" s="25"/>
      <c r="F31" s="15"/>
      <c r="G31" s="15"/>
      <c r="H31" s="15"/>
    </row>
    <row r="32" ht="20.05" customHeight="1">
      <c r="A32" s="12">
        <v>116</v>
      </c>
      <c r="B32" t="s" s="13">
        <v>5</v>
      </c>
      <c r="C32" t="s" s="13">
        <v>121</v>
      </c>
      <c r="D32" s="14">
        <v>2.7859359384227</v>
      </c>
      <c r="E32" s="25"/>
      <c r="F32" s="15"/>
      <c r="G32" s="15"/>
      <c r="H32" s="15"/>
    </row>
    <row r="33" ht="20.05" customHeight="1">
      <c r="A33" s="12">
        <v>117</v>
      </c>
      <c r="B33" t="s" s="13">
        <v>5</v>
      </c>
      <c r="C33" t="s" s="13">
        <v>122</v>
      </c>
      <c r="D33" s="14">
        <v>2.82165092327565</v>
      </c>
      <c r="E33" t="s" s="13">
        <v>2478</v>
      </c>
      <c r="F33" s="15"/>
      <c r="G33" s="15"/>
      <c r="H33" s="15"/>
    </row>
    <row r="34" ht="20.05" customHeight="1">
      <c r="A34" s="12">
        <v>119</v>
      </c>
      <c r="B34" t="s" s="13">
        <v>5</v>
      </c>
      <c r="C34" t="s" s="13">
        <v>124</v>
      </c>
      <c r="D34" s="14">
        <v>0.83522936050138</v>
      </c>
      <c r="E34" t="s" s="13">
        <v>124</v>
      </c>
      <c r="F34" s="15"/>
      <c r="G34" s="15"/>
      <c r="H34" s="15"/>
    </row>
    <row r="35" ht="20.05" customHeight="1">
      <c r="A35" s="12">
        <v>167</v>
      </c>
      <c r="B35" t="s" s="13">
        <v>5</v>
      </c>
      <c r="C35" t="s" s="13">
        <v>172</v>
      </c>
      <c r="D35" s="14">
        <v>0.62771061086196</v>
      </c>
      <c r="E35" t="s" s="13">
        <v>172</v>
      </c>
      <c r="F35" s="15"/>
      <c r="G35" s="15"/>
      <c r="H35" s="15"/>
    </row>
    <row r="36" ht="20.05" customHeight="1">
      <c r="A36" s="12">
        <v>185</v>
      </c>
      <c r="B36" t="s" s="13">
        <v>5</v>
      </c>
      <c r="C36" t="s" s="13">
        <v>190</v>
      </c>
      <c r="D36" s="14">
        <v>0.9961934079450599</v>
      </c>
      <c r="E36" t="s" s="13">
        <v>190</v>
      </c>
      <c r="F36" s="15"/>
      <c r="G36" s="15"/>
      <c r="H36" s="15"/>
    </row>
    <row r="37" ht="20.05" customHeight="1">
      <c r="A37" s="12">
        <v>187</v>
      </c>
      <c r="B37" t="s" s="13">
        <v>5</v>
      </c>
      <c r="C37" t="s" s="13">
        <v>192</v>
      </c>
      <c r="D37" s="14">
        <v>3.48796524517993</v>
      </c>
      <c r="E37" s="15"/>
      <c r="F37" s="15"/>
      <c r="G37" s="15"/>
      <c r="H37" s="15"/>
    </row>
    <row r="38" ht="20.05" customHeight="1">
      <c r="A38" s="12">
        <v>188</v>
      </c>
      <c r="B38" t="s" s="13">
        <v>5</v>
      </c>
      <c r="C38" t="s" s="13">
        <v>193</v>
      </c>
      <c r="D38" s="14">
        <v>2.19265578068199</v>
      </c>
      <c r="E38" s="25"/>
      <c r="F38" s="15"/>
      <c r="G38" s="15"/>
      <c r="H38" s="15"/>
    </row>
    <row r="39" ht="20.05" customHeight="1">
      <c r="A39" s="12">
        <v>189</v>
      </c>
      <c r="B39" t="s" s="13">
        <v>5</v>
      </c>
      <c r="C39" t="s" s="13">
        <v>194</v>
      </c>
      <c r="D39" s="14">
        <v>2.75095465933892</v>
      </c>
      <c r="E39" t="s" s="13">
        <v>2256</v>
      </c>
      <c r="F39" s="15"/>
      <c r="G39" s="15"/>
      <c r="H39" s="15"/>
    </row>
    <row r="40" ht="20.05" customHeight="1">
      <c r="A40" s="12">
        <v>192</v>
      </c>
      <c r="B40" t="s" s="13">
        <v>5</v>
      </c>
      <c r="C40" t="s" s="13">
        <v>197</v>
      </c>
      <c r="D40" s="14">
        <v>4.89411515265466</v>
      </c>
      <c r="E40" t="s" s="13">
        <v>197</v>
      </c>
      <c r="F40" s="15"/>
      <c r="G40" s="15"/>
      <c r="H40" s="15"/>
    </row>
    <row r="41" ht="20.05" customHeight="1">
      <c r="A41" s="12">
        <v>203</v>
      </c>
      <c r="B41" t="s" s="13">
        <v>207</v>
      </c>
      <c r="C41" t="s" s="13">
        <v>210</v>
      </c>
      <c r="D41" s="14">
        <v>0.346619235630242</v>
      </c>
      <c r="E41" s="25"/>
      <c r="F41" s="15"/>
      <c r="G41" s="15"/>
      <c r="H41" s="15"/>
    </row>
    <row r="42" ht="20.05" customHeight="1">
      <c r="A42" s="12">
        <v>204</v>
      </c>
      <c r="B42" t="s" s="13">
        <v>207</v>
      </c>
      <c r="C42" t="s" s="13">
        <v>211</v>
      </c>
      <c r="D42" s="14">
        <v>0.9761760770439371</v>
      </c>
      <c r="E42" s="25"/>
      <c r="F42" s="15"/>
      <c r="G42" s="15"/>
      <c r="H42" s="15"/>
    </row>
    <row r="43" ht="20.05" customHeight="1">
      <c r="A43" s="12">
        <v>206</v>
      </c>
      <c r="B43" t="s" s="13">
        <v>207</v>
      </c>
      <c r="C43" t="s" s="13">
        <v>213</v>
      </c>
      <c r="D43" s="14">
        <v>2.1131374380322</v>
      </c>
      <c r="E43" s="15"/>
      <c r="F43" s="15"/>
      <c r="G43" s="15"/>
      <c r="H43" s="15"/>
    </row>
    <row r="44" ht="20.05" customHeight="1">
      <c r="A44" s="12">
        <v>207</v>
      </c>
      <c r="B44" t="s" s="13">
        <v>207</v>
      </c>
      <c r="C44" t="s" s="13">
        <v>214</v>
      </c>
      <c r="D44" s="14">
        <v>1.24646026772529</v>
      </c>
      <c r="E44" t="s" s="13">
        <v>2479</v>
      </c>
      <c r="F44" s="15"/>
      <c r="G44" s="15"/>
      <c r="H44" s="15"/>
    </row>
    <row r="45" ht="20.05" customHeight="1">
      <c r="A45" s="12">
        <v>209</v>
      </c>
      <c r="B45" t="s" s="13">
        <v>207</v>
      </c>
      <c r="C45" t="s" s="13">
        <v>216</v>
      </c>
      <c r="D45" s="14">
        <v>0.62771061086196</v>
      </c>
      <c r="E45" s="15"/>
      <c r="F45" s="15"/>
      <c r="G45" s="15"/>
      <c r="H45" s="15"/>
    </row>
    <row r="46" ht="20.05" customHeight="1">
      <c r="A46" s="12">
        <v>210</v>
      </c>
      <c r="B46" t="s" s="13">
        <v>207</v>
      </c>
      <c r="C46" t="s" s="13">
        <v>217</v>
      </c>
      <c r="D46" s="14">
        <v>1.79327254457652</v>
      </c>
      <c r="E46" t="s" s="13">
        <v>2480</v>
      </c>
      <c r="F46" s="15"/>
      <c r="G46" s="15"/>
      <c r="H46" s="15"/>
    </row>
    <row r="47" ht="20.05" customHeight="1">
      <c r="A47" s="12">
        <v>212</v>
      </c>
      <c r="B47" t="s" s="13">
        <v>207</v>
      </c>
      <c r="C47" t="s" s="13">
        <v>219</v>
      </c>
      <c r="D47" s="14">
        <v>1.93686139926575</v>
      </c>
      <c r="E47" s="25"/>
      <c r="F47" s="15"/>
      <c r="G47" s="15"/>
      <c r="H47" s="15"/>
    </row>
    <row r="48" ht="20.05" customHeight="1">
      <c r="A48" s="12">
        <v>213</v>
      </c>
      <c r="B48" t="s" s="13">
        <v>207</v>
      </c>
      <c r="C48" t="s" s="13">
        <v>220</v>
      </c>
      <c r="D48" s="14">
        <v>0.335229360501381</v>
      </c>
      <c r="E48" s="25"/>
      <c r="F48" s="15"/>
      <c r="G48" s="15"/>
      <c r="H48" s="15"/>
    </row>
    <row r="49" ht="20.05" customHeight="1">
      <c r="A49" s="12">
        <v>214</v>
      </c>
      <c r="B49" t="s" s="13">
        <v>207</v>
      </c>
      <c r="C49" t="s" s="13">
        <v>221</v>
      </c>
      <c r="D49" s="14">
        <v>0.62771061086196</v>
      </c>
      <c r="E49" t="s" s="13">
        <v>2481</v>
      </c>
      <c r="F49" s="15"/>
      <c r="G49" s="15"/>
      <c r="H49" s="15"/>
    </row>
    <row r="50" ht="20.05" customHeight="1">
      <c r="A50" s="12">
        <v>219</v>
      </c>
      <c r="B50" t="s" s="13">
        <v>207</v>
      </c>
      <c r="C50" t="s" s="13">
        <v>223</v>
      </c>
      <c r="D50" s="14">
        <v>0.2571515580386</v>
      </c>
      <c r="E50" s="25"/>
      <c r="F50" s="15"/>
      <c r="G50" s="15"/>
      <c r="H50" s="15"/>
    </row>
    <row r="51" ht="20.05" customHeight="1">
      <c r="A51" s="12">
        <v>220</v>
      </c>
      <c r="B51" t="s" s="13">
        <v>207</v>
      </c>
      <c r="C51" t="s" s="13">
        <v>224</v>
      </c>
      <c r="D51" s="14">
        <v>0.54320595597829</v>
      </c>
      <c r="E51" t="s" s="13">
        <v>1926</v>
      </c>
      <c r="F51" s="15"/>
      <c r="G51" s="15"/>
      <c r="H51" s="15"/>
    </row>
    <row r="52" ht="20.05" customHeight="1">
      <c r="A52" s="12">
        <v>222</v>
      </c>
      <c r="B52" t="s" s="13">
        <v>207</v>
      </c>
      <c r="C52" t="s" s="13">
        <v>226</v>
      </c>
      <c r="D52" s="14">
        <v>1.78556395739644</v>
      </c>
      <c r="E52" t="s" s="13">
        <v>226</v>
      </c>
      <c r="F52" s="15"/>
      <c r="G52" s="15"/>
      <c r="H52" s="15"/>
    </row>
    <row r="53" ht="20.05" customHeight="1">
      <c r="A53" s="12">
        <v>224</v>
      </c>
      <c r="B53" t="s" s="13">
        <v>207</v>
      </c>
      <c r="C53" t="s" s="13">
        <v>228</v>
      </c>
      <c r="D53" s="14">
        <v>1.63975844867069</v>
      </c>
      <c r="E53" t="s" s="13">
        <v>228</v>
      </c>
      <c r="F53" s="15"/>
      <c r="G53" s="15"/>
      <c r="H53" s="15"/>
    </row>
    <row r="54" ht="20.05" customHeight="1">
      <c r="A54" s="12">
        <v>226</v>
      </c>
      <c r="B54" t="s" s="13">
        <v>207</v>
      </c>
      <c r="C54" t="s" s="13">
        <v>230</v>
      </c>
      <c r="D54" s="14">
        <v>0.703712157584485</v>
      </c>
      <c r="E54" s="25"/>
      <c r="F54" s="15"/>
      <c r="G54" s="15"/>
      <c r="H54" s="15"/>
    </row>
    <row r="55" ht="20.05" customHeight="1">
      <c r="A55" s="12">
        <v>227</v>
      </c>
      <c r="B55" t="s" s="13">
        <v>207</v>
      </c>
      <c r="C55" t="s" s="13">
        <v>231</v>
      </c>
      <c r="D55" s="14">
        <v>2.03894151808586</v>
      </c>
      <c r="E55" t="s" s="13">
        <v>2482</v>
      </c>
      <c r="F55" s="15"/>
      <c r="G55" s="15"/>
      <c r="H55" s="15"/>
    </row>
    <row r="56" ht="20.05" customHeight="1">
      <c r="A56" s="12">
        <v>235</v>
      </c>
      <c r="B56" t="s" s="13">
        <v>207</v>
      </c>
      <c r="C56" t="s" s="13">
        <v>239</v>
      </c>
      <c r="D56" s="14">
        <v>0.203712157584482</v>
      </c>
      <c r="E56" t="s" s="13">
        <v>239</v>
      </c>
      <c r="F56" s="15"/>
      <c r="G56" s="15"/>
      <c r="H56" s="15"/>
    </row>
    <row r="57" ht="20.05" customHeight="1">
      <c r="A57" s="12">
        <v>242</v>
      </c>
      <c r="B57" t="s" s="13">
        <v>207</v>
      </c>
      <c r="C57" t="s" s="13">
        <v>246</v>
      </c>
      <c r="D57" s="14">
        <v>0.203712157584482</v>
      </c>
      <c r="E57" t="s" s="13">
        <v>246</v>
      </c>
      <c r="F57" s="15"/>
      <c r="G57" s="15"/>
      <c r="H57" s="15"/>
    </row>
    <row r="58" ht="20.05" customHeight="1">
      <c r="A58" s="12">
        <v>267</v>
      </c>
      <c r="B58" t="s" s="13">
        <v>207</v>
      </c>
      <c r="C58" t="s" s="13">
        <v>271</v>
      </c>
      <c r="D58" s="14">
        <v>1.96293997136334</v>
      </c>
      <c r="E58" s="25"/>
      <c r="F58" s="15"/>
      <c r="G58" s="15"/>
      <c r="H58" s="15"/>
    </row>
    <row r="59" ht="20.05" customHeight="1">
      <c r="A59" s="12">
        <v>268</v>
      </c>
      <c r="B59" t="s" s="13">
        <v>207</v>
      </c>
      <c r="C59" t="s" s="13">
        <v>272</v>
      </c>
      <c r="D59" s="14">
        <v>2.80696796820597</v>
      </c>
      <c r="E59" s="25"/>
      <c r="F59" s="15"/>
      <c r="G59" s="15"/>
      <c r="H59" s="15"/>
    </row>
    <row r="60" ht="20.05" customHeight="1">
      <c r="A60" s="12">
        <v>269</v>
      </c>
      <c r="B60" t="s" s="13">
        <v>207</v>
      </c>
      <c r="C60" t="s" s="13">
        <v>273</v>
      </c>
      <c r="D60" s="14">
        <v>1.46293997136334</v>
      </c>
      <c r="E60" t="s" s="13">
        <v>273</v>
      </c>
      <c r="F60" s="15"/>
      <c r="G60" s="15"/>
      <c r="H60" s="15"/>
    </row>
    <row r="61" ht="20.05" customHeight="1">
      <c r="A61" s="12">
        <v>291</v>
      </c>
      <c r="B61" t="s" s="13">
        <v>207</v>
      </c>
      <c r="C61" t="s" s="13">
        <v>295</v>
      </c>
      <c r="D61" s="14">
        <v>0.703712157584485</v>
      </c>
      <c r="E61" t="s" s="13">
        <v>295</v>
      </c>
      <c r="F61" s="15"/>
      <c r="G61" s="15"/>
      <c r="H61" s="15"/>
    </row>
    <row r="62" ht="20.05" customHeight="1">
      <c r="A62" s="12">
        <v>295</v>
      </c>
      <c r="B62" t="s" s="13">
        <v>207</v>
      </c>
      <c r="C62" t="s" s="13">
        <v>299</v>
      </c>
      <c r="D62" s="14">
        <v>0.0427481101408049</v>
      </c>
      <c r="E62" t="s" s="13">
        <v>299</v>
      </c>
      <c r="F62" s="15"/>
      <c r="G62" s="15"/>
      <c r="H62" s="15"/>
    </row>
    <row r="63" ht="20.05" customHeight="1">
      <c r="A63" s="12">
        <v>297</v>
      </c>
      <c r="B63" t="s" s="13">
        <v>207</v>
      </c>
      <c r="C63" t="s" s="13">
        <v>301</v>
      </c>
      <c r="D63" s="14">
        <v>0.203712157584482</v>
      </c>
      <c r="E63" s="25"/>
      <c r="F63" s="15"/>
      <c r="G63" s="15"/>
      <c r="H63" s="15"/>
    </row>
    <row r="64" ht="20.05" customHeight="1">
      <c r="A64" s="12">
        <v>298</v>
      </c>
      <c r="B64" t="s" s="13">
        <v>207</v>
      </c>
      <c r="C64" t="s" s="13">
        <v>302</v>
      </c>
      <c r="D64" s="14">
        <v>0.5427481101408</v>
      </c>
      <c r="E64" s="25"/>
      <c r="F64" s="15"/>
      <c r="G64" s="15"/>
      <c r="H64" s="15"/>
    </row>
    <row r="65" ht="20.05" customHeight="1">
      <c r="A65" s="12">
        <v>299</v>
      </c>
      <c r="B65" t="s" s="13">
        <v>207</v>
      </c>
      <c r="C65" t="s" s="13">
        <v>303</v>
      </c>
      <c r="D65" s="14">
        <v>0.446425571169606</v>
      </c>
      <c r="E65" s="25"/>
      <c r="F65" s="15"/>
      <c r="G65" s="15"/>
      <c r="H65" s="15"/>
    </row>
    <row r="66" ht="20.05" customHeight="1">
      <c r="A66" s="12">
        <v>300</v>
      </c>
      <c r="B66" t="s" s="13">
        <v>207</v>
      </c>
      <c r="C66" t="s" s="13">
        <v>304</v>
      </c>
      <c r="D66" s="14">
        <v>2.1131374380322</v>
      </c>
      <c r="E66" s="25"/>
      <c r="F66" s="15"/>
      <c r="G66" s="15"/>
      <c r="H66" s="15"/>
    </row>
    <row r="67" ht="20.05" customHeight="1">
      <c r="A67" s="12">
        <v>301</v>
      </c>
      <c r="B67" t="s" s="13">
        <v>207</v>
      </c>
      <c r="C67" t="s" s="13">
        <v>305</v>
      </c>
      <c r="D67" s="14">
        <v>0.455916829194106</v>
      </c>
      <c r="E67" t="s" s="13">
        <v>2483</v>
      </c>
      <c r="F67" s="15"/>
      <c r="G67" s="15"/>
      <c r="H67" s="15"/>
    </row>
    <row r="68" ht="20.05" customHeight="1">
      <c r="A68" s="12">
        <v>303</v>
      </c>
      <c r="B68" t="s" s="13">
        <v>207</v>
      </c>
      <c r="C68" t="s" s="13">
        <v>307</v>
      </c>
      <c r="D68" s="14">
        <v>0.62771061086196</v>
      </c>
      <c r="E68" t="s" s="13">
        <v>307</v>
      </c>
      <c r="F68" s="15"/>
      <c r="G68" s="15"/>
      <c r="H68" s="15"/>
    </row>
    <row r="69" ht="20.05" customHeight="1">
      <c r="A69" s="12">
        <v>305</v>
      </c>
      <c r="B69" t="s" s="13">
        <v>207</v>
      </c>
      <c r="C69" t="s" s="13">
        <v>309</v>
      </c>
      <c r="D69" s="14">
        <v>2.61278096883959</v>
      </c>
      <c r="E69" s="15"/>
      <c r="F69" s="15"/>
      <c r="G69" s="15"/>
      <c r="H69" s="15"/>
    </row>
    <row r="70" ht="20.05" customHeight="1">
      <c r="A70" s="12">
        <v>306</v>
      </c>
      <c r="B70" t="s" s="13">
        <v>207</v>
      </c>
      <c r="C70" t="s" s="13">
        <v>310</v>
      </c>
      <c r="D70" s="14">
        <v>2.48917368131041</v>
      </c>
      <c r="E70" s="25"/>
      <c r="F70" s="15"/>
      <c r="G70" s="15"/>
      <c r="H70" s="15"/>
    </row>
    <row r="71" ht="20.05" customHeight="1">
      <c r="A71" s="12">
        <v>307</v>
      </c>
      <c r="B71" t="s" s="13">
        <v>207</v>
      </c>
      <c r="C71" t="s" s="13">
        <v>311</v>
      </c>
      <c r="D71" s="14">
        <v>1.25189745012042</v>
      </c>
      <c r="E71" s="25"/>
      <c r="F71" s="15"/>
      <c r="G71" s="15"/>
      <c r="H71" s="15"/>
    </row>
    <row r="72" ht="20.05" customHeight="1">
      <c r="A72" s="12">
        <v>308</v>
      </c>
      <c r="B72" t="s" s="13">
        <v>207</v>
      </c>
      <c r="C72" t="s" s="13">
        <v>312</v>
      </c>
      <c r="D72" s="14">
        <v>1.38377508178813</v>
      </c>
      <c r="E72" s="25"/>
      <c r="F72" s="15"/>
      <c r="G72" s="15"/>
      <c r="H72" s="15"/>
    </row>
    <row r="73" ht="20.05" customHeight="1">
      <c r="A73" s="12">
        <v>309</v>
      </c>
      <c r="B73" t="s" s="13">
        <v>207</v>
      </c>
      <c r="C73" t="s" s="13">
        <v>313</v>
      </c>
      <c r="D73" s="14">
        <v>3.56113857776509</v>
      </c>
      <c r="E73" s="25"/>
      <c r="F73" s="15"/>
      <c r="G73" s="15"/>
      <c r="H73" s="15"/>
    </row>
    <row r="74" ht="20.05" customHeight="1">
      <c r="A74" s="12">
        <v>310</v>
      </c>
      <c r="B74" t="s" s="13">
        <v>207</v>
      </c>
      <c r="C74" t="s" s="13">
        <v>314</v>
      </c>
      <c r="D74" s="14">
        <v>3.25293208118865</v>
      </c>
      <c r="E74" t="s" s="13">
        <v>2484</v>
      </c>
      <c r="F74" s="15"/>
      <c r="G74" s="15"/>
      <c r="H74" s="15"/>
    </row>
    <row r="75" ht="20.05" customHeight="1">
      <c r="A75" s="12">
        <v>313</v>
      </c>
      <c r="B75" t="s" s="13">
        <v>207</v>
      </c>
      <c r="C75" t="s" s="13">
        <v>317</v>
      </c>
      <c r="D75" s="14">
        <v>0.0427481101408049</v>
      </c>
      <c r="E75" t="s" s="13">
        <v>317</v>
      </c>
      <c r="F75" s="15"/>
      <c r="G75" s="15"/>
      <c r="H75" s="15"/>
    </row>
    <row r="76" ht="20.05" customHeight="1">
      <c r="A76" s="12">
        <v>348</v>
      </c>
      <c r="B76" t="s" s="13">
        <v>207</v>
      </c>
      <c r="C76" t="s" s="13">
        <v>348</v>
      </c>
      <c r="D76" s="14">
        <v>0.89296796921135</v>
      </c>
      <c r="E76" t="s" s="13">
        <v>348</v>
      </c>
      <c r="F76" s="15"/>
      <c r="G76" s="15"/>
      <c r="H76" s="15"/>
    </row>
    <row r="77" ht="20.05" customHeight="1">
      <c r="A77" s="12">
        <v>351</v>
      </c>
      <c r="B77" t="s" s="13">
        <v>207</v>
      </c>
      <c r="C77" t="s" s="13">
        <v>351</v>
      </c>
      <c r="D77" s="14">
        <v>0.989173681310406</v>
      </c>
      <c r="E77" s="15"/>
      <c r="F77" s="15"/>
      <c r="G77" s="15"/>
      <c r="H77" s="15"/>
    </row>
    <row r="78" ht="20.05" customHeight="1">
      <c r="A78" s="12">
        <v>352</v>
      </c>
      <c r="B78" t="s" s="13">
        <v>207</v>
      </c>
      <c r="C78" t="s" s="13">
        <v>352</v>
      </c>
      <c r="D78" s="14">
        <v>2.86279064612043</v>
      </c>
      <c r="E78" t="s" s="13">
        <v>2485</v>
      </c>
      <c r="F78" s="15"/>
      <c r="G78" s="15"/>
      <c r="H78" s="15"/>
    </row>
    <row r="79" ht="20.05" customHeight="1">
      <c r="A79" s="12">
        <v>361</v>
      </c>
      <c r="B79" t="s" s="13">
        <v>207</v>
      </c>
      <c r="C79" t="s" s="13">
        <v>361</v>
      </c>
      <c r="D79" s="14">
        <v>0.446425571169606</v>
      </c>
      <c r="E79" t="s" s="13">
        <v>361</v>
      </c>
      <c r="F79" s="15"/>
      <c r="G79" s="15"/>
      <c r="H79" s="15"/>
    </row>
    <row r="80" ht="20.05" customHeight="1">
      <c r="A80" s="12">
        <v>376</v>
      </c>
      <c r="B80" t="s" s="13">
        <v>207</v>
      </c>
      <c r="C80" t="s" s="13">
        <v>376</v>
      </c>
      <c r="D80" s="14">
        <v>1.52174224602227</v>
      </c>
      <c r="E80" s="15"/>
      <c r="F80" s="15"/>
      <c r="G80" s="15"/>
      <c r="H80" s="15"/>
    </row>
    <row r="81" ht="20.05" customHeight="1">
      <c r="A81" s="12">
        <v>377</v>
      </c>
      <c r="B81" t="s" s="13">
        <v>207</v>
      </c>
      <c r="C81" t="s" s="13">
        <v>377</v>
      </c>
      <c r="D81" s="14">
        <v>0.90640013453859</v>
      </c>
      <c r="E81" s="15"/>
      <c r="F81" s="15"/>
      <c r="G81" s="15"/>
      <c r="H81" s="15"/>
    </row>
    <row r="82" ht="20.05" customHeight="1">
      <c r="A82" s="12">
        <v>378</v>
      </c>
      <c r="B82" t="s" s="13">
        <v>207</v>
      </c>
      <c r="C82" t="s" s="13">
        <v>378</v>
      </c>
      <c r="D82" s="14">
        <v>3.96561922370065</v>
      </c>
      <c r="E82" s="15"/>
      <c r="F82" s="15"/>
      <c r="G82" s="15"/>
      <c r="H82" s="15"/>
    </row>
    <row r="83" ht="20.05" customHeight="1">
      <c r="A83" s="12">
        <v>379</v>
      </c>
      <c r="B83" t="s" s="13">
        <v>207</v>
      </c>
      <c r="C83" t="s" s="13">
        <v>379</v>
      </c>
      <c r="D83" s="14">
        <v>0.90251140977147</v>
      </c>
      <c r="E83" s="25"/>
      <c r="F83" s="15"/>
      <c r="G83" s="15"/>
      <c r="H83" s="15"/>
    </row>
    <row r="84" ht="20.05" customHeight="1">
      <c r="A84" s="12">
        <v>380</v>
      </c>
      <c r="B84" t="s" s="13">
        <v>207</v>
      </c>
      <c r="C84" t="s" s="13">
        <v>380</v>
      </c>
      <c r="D84" s="14">
        <v>4.89986049926286</v>
      </c>
      <c r="E84" s="25"/>
      <c r="F84" s="15"/>
      <c r="G84" s="15"/>
      <c r="H84" s="15"/>
    </row>
    <row r="85" ht="20.05" customHeight="1">
      <c r="A85" s="12">
        <v>381</v>
      </c>
      <c r="B85" t="s" s="13">
        <v>207</v>
      </c>
      <c r="C85" t="s" s="13">
        <v>381</v>
      </c>
      <c r="D85" s="14">
        <v>0.635921763658934</v>
      </c>
      <c r="E85" t="s" s="13">
        <v>2486</v>
      </c>
      <c r="F85" s="15"/>
      <c r="G85" s="15"/>
      <c r="H85" s="15"/>
    </row>
    <row r="86" ht="20.05" customHeight="1">
      <c r="A86" s="12">
        <v>383</v>
      </c>
      <c r="B86" t="s" s="13">
        <v>207</v>
      </c>
      <c r="C86" t="s" s="13">
        <v>383</v>
      </c>
      <c r="D86" s="14">
        <v>0.446425571169606</v>
      </c>
      <c r="E86" s="15"/>
      <c r="F86" s="15"/>
      <c r="G86" s="15"/>
      <c r="H86" s="15"/>
    </row>
    <row r="87" ht="20.05" customHeight="1">
      <c r="A87" s="12">
        <v>384</v>
      </c>
      <c r="B87" t="s" s="13">
        <v>207</v>
      </c>
      <c r="C87" t="s" s="13">
        <v>384</v>
      </c>
      <c r="D87" s="14">
        <v>0.389638329820746</v>
      </c>
      <c r="E87" s="15"/>
      <c r="F87" s="15"/>
      <c r="G87" s="15"/>
      <c r="H87" s="15"/>
    </row>
    <row r="88" ht="20.05" customHeight="1">
      <c r="A88" s="12">
        <v>385</v>
      </c>
      <c r="B88" t="s" s="13">
        <v>207</v>
      </c>
      <c r="C88" t="s" s="13">
        <v>385</v>
      </c>
      <c r="D88" s="14">
        <v>0.0427481101408049</v>
      </c>
      <c r="E88" s="15"/>
      <c r="F88" s="15"/>
      <c r="G88" s="15"/>
      <c r="H88" s="15"/>
    </row>
    <row r="89" ht="20.05" customHeight="1">
      <c r="A89" s="12">
        <v>386</v>
      </c>
      <c r="B89" t="s" s="13">
        <v>207</v>
      </c>
      <c r="C89" t="s" s="13">
        <v>386</v>
      </c>
      <c r="D89" s="14">
        <v>1.43477382556194</v>
      </c>
      <c r="E89" s="15"/>
      <c r="F89" s="15"/>
      <c r="G89" s="15"/>
      <c r="H89" s="15"/>
    </row>
    <row r="90" ht="20.05" customHeight="1">
      <c r="A90" s="12">
        <v>387</v>
      </c>
      <c r="B90" t="s" s="13">
        <v>207</v>
      </c>
      <c r="C90" t="s" s="13">
        <v>387</v>
      </c>
      <c r="D90" s="14">
        <v>1.55546378551643</v>
      </c>
      <c r="E90" s="25"/>
      <c r="F90" s="15"/>
      <c r="G90" s="15"/>
      <c r="H90" s="15"/>
    </row>
    <row r="91" ht="20.05" customHeight="1">
      <c r="A91" s="12">
        <v>388</v>
      </c>
      <c r="B91" t="s" s="13">
        <v>207</v>
      </c>
      <c r="C91" t="s" s="13">
        <v>388</v>
      </c>
      <c r="D91" s="14">
        <v>2.25319139762857</v>
      </c>
      <c r="E91" s="25"/>
      <c r="F91" s="15"/>
      <c r="G91" s="15"/>
      <c r="H91" s="15"/>
    </row>
    <row r="92" ht="20.05" customHeight="1">
      <c r="A92" s="12">
        <v>389</v>
      </c>
      <c r="B92" t="s" s="13">
        <v>207</v>
      </c>
      <c r="C92" t="s" s="13">
        <v>389</v>
      </c>
      <c r="D92" s="14">
        <v>2.8334167453994</v>
      </c>
      <c r="E92" t="s" s="28">
        <v>2487</v>
      </c>
      <c r="F92" s="15"/>
      <c r="G92" s="15"/>
      <c r="H92" s="15"/>
    </row>
    <row r="93" ht="20.05" customHeight="1">
      <c r="A93" s="12">
        <v>390</v>
      </c>
      <c r="B93" t="s" s="13">
        <v>207</v>
      </c>
      <c r="C93" t="s" s="13">
        <v>390</v>
      </c>
      <c r="D93" s="14">
        <v>0.446425571169606</v>
      </c>
      <c r="E93" t="s" s="13">
        <v>390</v>
      </c>
      <c r="F93" s="15"/>
      <c r="G93" s="15"/>
      <c r="H93" s="15"/>
    </row>
    <row r="94" ht="20.05" customHeight="1">
      <c r="A94" s="12">
        <v>392</v>
      </c>
      <c r="B94" t="s" s="13">
        <v>207</v>
      </c>
      <c r="C94" t="s" s="13">
        <v>392</v>
      </c>
      <c r="D94" s="14">
        <v>4.9648160387939</v>
      </c>
      <c r="E94" t="s" s="13">
        <v>392</v>
      </c>
      <c r="F94" s="15"/>
      <c r="G94" s="15"/>
      <c r="H94" s="15"/>
    </row>
    <row r="95" ht="20.05" customHeight="1">
      <c r="A95" s="12">
        <v>407</v>
      </c>
      <c r="B95" t="s" s="13">
        <v>402</v>
      </c>
      <c r="C95" t="s" s="13">
        <v>409</v>
      </c>
      <c r="D95" s="14">
        <v>1.50824124575379</v>
      </c>
      <c r="E95" t="s" s="13">
        <v>409</v>
      </c>
      <c r="F95" s="15"/>
      <c r="G95" s="15"/>
      <c r="H95" s="15"/>
    </row>
    <row r="96" ht="20.05" customHeight="1">
      <c r="A96" s="12">
        <v>410</v>
      </c>
      <c r="B96" t="s" s="13">
        <v>402</v>
      </c>
      <c r="C96" t="s" s="13">
        <v>15</v>
      </c>
      <c r="D96" s="14">
        <v>0.95800660867678</v>
      </c>
      <c r="E96" s="15"/>
      <c r="F96" s="15"/>
      <c r="G96" s="15"/>
      <c r="H96" s="15"/>
    </row>
    <row r="97" ht="20.05" customHeight="1">
      <c r="A97" s="12">
        <v>411</v>
      </c>
      <c r="B97" t="s" s="13">
        <v>402</v>
      </c>
      <c r="C97" t="s" s="13">
        <v>16</v>
      </c>
      <c r="D97" s="14">
        <v>1.20918764701443</v>
      </c>
      <c r="E97" s="25"/>
      <c r="F97" s="15"/>
      <c r="G97" s="15"/>
      <c r="H97" s="15"/>
    </row>
    <row r="98" ht="20.05" customHeight="1">
      <c r="A98" s="12">
        <v>412</v>
      </c>
      <c r="B98" t="s" s="13">
        <v>402</v>
      </c>
      <c r="C98" t="s" s="13">
        <v>410</v>
      </c>
      <c r="D98" s="14">
        <v>2.70342027954046</v>
      </c>
      <c r="E98" s="15"/>
      <c r="F98" s="15"/>
      <c r="G98" s="15"/>
      <c r="H98" s="15"/>
    </row>
    <row r="99" ht="20.05" customHeight="1">
      <c r="A99" s="12">
        <v>413</v>
      </c>
      <c r="B99" t="s" s="13">
        <v>402</v>
      </c>
      <c r="C99" t="s" s="13">
        <v>411</v>
      </c>
      <c r="D99" s="14">
        <v>0.5427481101408</v>
      </c>
      <c r="E99" t="s" s="13">
        <v>2488</v>
      </c>
      <c r="F99" s="15"/>
      <c r="G99" s="15"/>
      <c r="H99" s="15"/>
    </row>
    <row r="100" ht="20.05" customHeight="1">
      <c r="A100" s="12">
        <v>419</v>
      </c>
      <c r="B100" t="s" s="13">
        <v>402</v>
      </c>
      <c r="C100" t="s" s="13">
        <v>24</v>
      </c>
      <c r="D100" s="14">
        <v>2.66549781055132</v>
      </c>
      <c r="E100" t="s" s="13">
        <v>2489</v>
      </c>
      <c r="F100" s="15"/>
      <c r="G100" s="15"/>
      <c r="H100" s="15"/>
    </row>
    <row r="101" ht="20.05" customHeight="1">
      <c r="A101" s="12">
        <v>420</v>
      </c>
      <c r="B101" t="s" s="13">
        <v>402</v>
      </c>
      <c r="C101" t="s" s="13">
        <v>417</v>
      </c>
      <c r="D101" s="14">
        <v>3.36279064612043</v>
      </c>
      <c r="E101" s="15"/>
      <c r="F101" s="15"/>
      <c r="G101" s="15"/>
      <c r="H101" s="15"/>
    </row>
    <row r="102" ht="20.05" customHeight="1">
      <c r="A102" s="12">
        <v>421</v>
      </c>
      <c r="B102" t="s" s="13">
        <v>402</v>
      </c>
      <c r="C102" t="s" s="13">
        <v>418</v>
      </c>
      <c r="D102" s="14">
        <v>2.62390401880702</v>
      </c>
      <c r="E102" s="25"/>
      <c r="F102" s="15"/>
      <c r="G102" s="15"/>
      <c r="H102" s="15"/>
    </row>
    <row r="103" ht="20.05" customHeight="1">
      <c r="A103" s="12">
        <v>422</v>
      </c>
      <c r="B103" t="s" s="13">
        <v>402</v>
      </c>
      <c r="C103" t="s" s="13">
        <v>419</v>
      </c>
      <c r="D103" s="14">
        <v>3.63573151908168</v>
      </c>
      <c r="E103" s="25"/>
      <c r="F103" s="15"/>
      <c r="G103" s="15"/>
      <c r="H103" s="15"/>
    </row>
    <row r="104" ht="20.05" customHeight="1">
      <c r="A104" s="12">
        <v>423</v>
      </c>
      <c r="B104" t="s" s="13">
        <v>402</v>
      </c>
      <c r="C104" t="s" s="13">
        <v>420</v>
      </c>
      <c r="D104" s="14">
        <v>2.96293997136334</v>
      </c>
      <c r="E104" s="25"/>
      <c r="F104" s="15"/>
      <c r="G104" s="15"/>
      <c r="H104" s="15"/>
    </row>
    <row r="105" ht="20.05" customHeight="1">
      <c r="A105" s="12">
        <v>424</v>
      </c>
      <c r="B105" t="s" s="13">
        <v>402</v>
      </c>
      <c r="C105" t="s" s="13">
        <v>421</v>
      </c>
      <c r="D105" s="14">
        <v>3.5479024720845</v>
      </c>
      <c r="E105" t="s" s="13">
        <v>2490</v>
      </c>
      <c r="F105" s="15"/>
      <c r="G105" s="15"/>
      <c r="H105" s="15"/>
    </row>
    <row r="106" ht="20.05" customHeight="1">
      <c r="A106" s="12">
        <v>426</v>
      </c>
      <c r="B106" t="s" s="13">
        <v>402</v>
      </c>
      <c r="C106" t="s" s="13">
        <v>423</v>
      </c>
      <c r="D106" s="14">
        <v>0.62771061086196</v>
      </c>
      <c r="E106" t="s" s="13">
        <v>423</v>
      </c>
      <c r="F106" s="15"/>
      <c r="G106" s="15"/>
      <c r="H106" s="15"/>
    </row>
    <row r="107" ht="20.05" customHeight="1">
      <c r="A107" s="12">
        <v>438</v>
      </c>
      <c r="B107" t="s" s="13">
        <v>402</v>
      </c>
      <c r="C107" t="s" s="13">
        <v>435</v>
      </c>
      <c r="D107" s="14">
        <v>0.23216570621453</v>
      </c>
      <c r="E107" t="s" s="13">
        <v>435</v>
      </c>
      <c r="F107" s="15"/>
      <c r="G107" s="15"/>
      <c r="H107" s="15"/>
    </row>
    <row r="108" ht="20.05" customHeight="1">
      <c r="A108" s="12">
        <v>441</v>
      </c>
      <c r="B108" t="s" s="13">
        <v>402</v>
      </c>
      <c r="C108" t="s" s="13">
        <v>438</v>
      </c>
      <c r="D108" s="14">
        <v>0.703712157584485</v>
      </c>
      <c r="E108" t="s" s="13">
        <v>438</v>
      </c>
      <c r="F108" s="15"/>
      <c r="G108" s="15"/>
      <c r="H108" s="15"/>
    </row>
    <row r="109" ht="20.05" customHeight="1">
      <c r="A109" s="12">
        <v>460</v>
      </c>
      <c r="B109" t="s" s="13">
        <v>402</v>
      </c>
      <c r="C109" t="s" s="13">
        <v>456</v>
      </c>
      <c r="D109" s="14">
        <v>2.47617607704394</v>
      </c>
      <c r="E109" t="s" s="13">
        <v>456</v>
      </c>
      <c r="F109" s="15"/>
      <c r="G109" s="15"/>
      <c r="H109" s="15"/>
    </row>
    <row r="110" ht="20.05" customHeight="1">
      <c r="A110" s="12">
        <v>463</v>
      </c>
      <c r="B110" t="s" s="13">
        <v>402</v>
      </c>
      <c r="C110" t="s" s="13">
        <v>459</v>
      </c>
      <c r="D110" s="14">
        <v>1.23890682153019</v>
      </c>
      <c r="E110" t="s" s="13">
        <v>459</v>
      </c>
      <c r="F110" s="15"/>
      <c r="G110" s="15"/>
      <c r="H110" s="15"/>
    </row>
    <row r="111" ht="20.05" customHeight="1">
      <c r="A111" s="12">
        <v>466</v>
      </c>
      <c r="B111" t="s" s="13">
        <v>402</v>
      </c>
      <c r="C111" t="s" s="13">
        <v>462</v>
      </c>
      <c r="D111" s="14">
        <v>2.39100861893529</v>
      </c>
      <c r="E111" s="15"/>
      <c r="F111" s="15"/>
      <c r="G111" s="15"/>
      <c r="H111" s="15"/>
    </row>
    <row r="112" ht="20.05" customHeight="1">
      <c r="A112" s="12">
        <v>467</v>
      </c>
      <c r="B112" t="s" s="13">
        <v>402</v>
      </c>
      <c r="C112" t="s" s="13">
        <v>463</v>
      </c>
      <c r="D112" s="14">
        <v>0.781654931670987</v>
      </c>
      <c r="E112" s="15"/>
      <c r="F112" s="15"/>
      <c r="G112" s="15"/>
      <c r="H112" s="15"/>
    </row>
    <row r="113" ht="20.05" customHeight="1">
      <c r="A113" s="12">
        <v>468</v>
      </c>
      <c r="B113" t="s" s="13">
        <v>402</v>
      </c>
      <c r="C113" t="s" s="13">
        <v>464</v>
      </c>
      <c r="D113" s="14">
        <v>0.335229360501381</v>
      </c>
      <c r="E113" s="25"/>
      <c r="F113" s="15"/>
      <c r="G113" s="15"/>
      <c r="H113" s="15"/>
    </row>
    <row r="114" ht="20.05" customHeight="1">
      <c r="A114" s="12">
        <v>469</v>
      </c>
      <c r="B114" t="s" s="13">
        <v>402</v>
      </c>
      <c r="C114" t="s" s="13">
        <v>465</v>
      </c>
      <c r="D114" s="14">
        <v>2.57368428540347</v>
      </c>
      <c r="E114" t="s" s="13">
        <v>2491</v>
      </c>
      <c r="F114" s="15"/>
      <c r="G114" s="15"/>
      <c r="H114" s="15"/>
    </row>
    <row r="115" ht="20.05" customHeight="1">
      <c r="A115" s="12">
        <v>471</v>
      </c>
      <c r="B115" t="s" s="13">
        <v>402</v>
      </c>
      <c r="C115" t="s" s="13">
        <v>467</v>
      </c>
      <c r="D115" s="14">
        <v>2.26865732740452</v>
      </c>
      <c r="E115" s="25"/>
      <c r="F115" s="15"/>
      <c r="G115" s="15"/>
      <c r="H115" s="15"/>
    </row>
    <row r="116" ht="20.05" customHeight="1">
      <c r="A116" s="12">
        <v>472</v>
      </c>
      <c r="B116" t="s" s="13">
        <v>402</v>
      </c>
      <c r="C116" t="s" s="13">
        <v>468</v>
      </c>
      <c r="D116" s="14">
        <v>2.24420252716405</v>
      </c>
      <c r="E116" t="s" s="13">
        <v>2492</v>
      </c>
      <c r="F116" s="15"/>
      <c r="G116" s="15"/>
      <c r="H116" s="15"/>
    </row>
    <row r="117" ht="20.05" customHeight="1">
      <c r="A117" s="12">
        <v>474</v>
      </c>
      <c r="B117" t="s" s="13">
        <v>402</v>
      </c>
      <c r="C117" t="s" s="13">
        <v>470</v>
      </c>
      <c r="D117" s="14">
        <v>6.79658296743081</v>
      </c>
      <c r="E117" t="s" s="13">
        <v>470</v>
      </c>
      <c r="F117" s="15"/>
      <c r="G117" s="15"/>
      <c r="H117" s="15"/>
    </row>
    <row r="118" ht="20.05" customHeight="1">
      <c r="A118" s="12">
        <v>489</v>
      </c>
      <c r="B118" t="s" s="13">
        <v>402</v>
      </c>
      <c r="C118" t="s" s="13">
        <v>485</v>
      </c>
      <c r="D118" s="14">
        <v>0.891135356030326</v>
      </c>
      <c r="E118" t="s" s="13">
        <v>485</v>
      </c>
      <c r="F118" s="15"/>
      <c r="G118" s="15"/>
      <c r="H118" s="15"/>
    </row>
    <row r="119" ht="20.05" customHeight="1">
      <c r="A119" s="12">
        <v>493</v>
      </c>
      <c r="B119" t="s" s="13">
        <v>402</v>
      </c>
      <c r="C119" t="s" s="13">
        <v>489</v>
      </c>
      <c r="D119" s="14">
        <v>3.01400536281043</v>
      </c>
      <c r="E119" s="25"/>
      <c r="F119" s="15"/>
      <c r="G119" s="15"/>
      <c r="H119" s="15"/>
    </row>
    <row r="120" ht="20.05" customHeight="1">
      <c r="A120" s="12">
        <v>494</v>
      </c>
      <c r="B120" t="s" s="13">
        <v>402</v>
      </c>
      <c r="C120" t="s" s="13">
        <v>490</v>
      </c>
      <c r="D120" s="14">
        <v>1.90670833742241</v>
      </c>
      <c r="E120" t="s" s="13">
        <v>2493</v>
      </c>
      <c r="F120" s="15"/>
      <c r="G120" s="15"/>
      <c r="H120" s="15"/>
    </row>
    <row r="121" ht="20.05" customHeight="1">
      <c r="A121" s="12">
        <v>496</v>
      </c>
      <c r="B121" t="s" s="13">
        <v>402</v>
      </c>
      <c r="C121" t="s" s="13">
        <v>492</v>
      </c>
      <c r="D121" s="14">
        <v>0.0427481101408049</v>
      </c>
      <c r="E121" t="s" s="13">
        <v>492</v>
      </c>
      <c r="F121" s="15"/>
      <c r="G121" s="15"/>
      <c r="H121" s="15"/>
    </row>
    <row r="122" ht="20.05" customHeight="1">
      <c r="A122" s="12">
        <v>508</v>
      </c>
      <c r="B122" t="s" s="13">
        <v>402</v>
      </c>
      <c r="C122" t="s" s="13">
        <v>504</v>
      </c>
      <c r="D122" s="14">
        <v>1.1667118668626</v>
      </c>
      <c r="E122" t="s" s="13">
        <v>504</v>
      </c>
      <c r="F122" s="15"/>
      <c r="G122" s="15"/>
      <c r="H122" s="15"/>
    </row>
    <row r="123" ht="20.05" customHeight="1">
      <c r="A123" s="12">
        <v>516</v>
      </c>
      <c r="B123" t="s" s="13">
        <v>402</v>
      </c>
      <c r="C123" t="s" s="13">
        <v>512</v>
      </c>
      <c r="D123" s="14">
        <v>1.10868191797477</v>
      </c>
      <c r="E123" t="s" s="13">
        <v>512</v>
      </c>
      <c r="F123" s="15"/>
      <c r="G123" s="15"/>
      <c r="H123" s="15"/>
    </row>
    <row r="124" ht="20.05" customHeight="1">
      <c r="A124" s="12">
        <v>579</v>
      </c>
      <c r="B124" t="s" s="13">
        <v>402</v>
      </c>
      <c r="C124" t="s" s="13">
        <v>567</v>
      </c>
      <c r="D124" s="14">
        <v>0.0427481101408049</v>
      </c>
      <c r="E124" t="s" s="13">
        <v>567</v>
      </c>
      <c r="F124" s="15"/>
      <c r="G124" s="15"/>
      <c r="H124" s="15"/>
    </row>
    <row r="125" ht="20.05" customHeight="1">
      <c r="A125" s="12">
        <v>584</v>
      </c>
      <c r="B125" t="s" s="13">
        <v>402</v>
      </c>
      <c r="C125" t="s" s="13">
        <v>572</v>
      </c>
      <c r="D125" s="14">
        <v>2.48917368131041</v>
      </c>
      <c r="E125" t="s" s="13">
        <v>576</v>
      </c>
      <c r="F125" s="15"/>
      <c r="G125" s="15"/>
      <c r="H125" s="15"/>
    </row>
    <row r="126" ht="20.05" customHeight="1">
      <c r="A126" s="12">
        <v>587</v>
      </c>
      <c r="B126" t="s" s="13">
        <v>402</v>
      </c>
      <c r="C126" t="s" s="13">
        <v>575</v>
      </c>
      <c r="D126" s="14">
        <v>1.23890682153019</v>
      </c>
      <c r="E126" s="25"/>
      <c r="F126" s="15"/>
      <c r="G126" s="15"/>
      <c r="H126" s="15"/>
    </row>
    <row r="127" ht="20.05" customHeight="1">
      <c r="A127" s="12">
        <v>588</v>
      </c>
      <c r="B127" t="s" s="13">
        <v>402</v>
      </c>
      <c r="C127" t="s" s="13">
        <v>576</v>
      </c>
      <c r="D127" s="14">
        <v>1.33522936050138</v>
      </c>
      <c r="E127" t="s" s="13">
        <v>2267</v>
      </c>
      <c r="F127" s="15"/>
      <c r="G127" s="15"/>
      <c r="H127" s="15"/>
    </row>
    <row r="128" ht="20.05" customHeight="1">
      <c r="A128" s="12">
        <v>591</v>
      </c>
      <c r="B128" t="s" s="13">
        <v>402</v>
      </c>
      <c r="C128" t="s" s="13">
        <v>579</v>
      </c>
      <c r="D128" s="14">
        <v>2.10769327996083</v>
      </c>
      <c r="E128" t="s" s="13">
        <v>579</v>
      </c>
      <c r="F128" s="15"/>
      <c r="G128" s="15"/>
      <c r="H128" s="15"/>
    </row>
    <row r="129" ht="20.05" customHeight="1">
      <c r="A129" s="12">
        <v>605</v>
      </c>
      <c r="B129" t="s" s="13">
        <v>589</v>
      </c>
      <c r="C129" t="s" s="13">
        <v>591</v>
      </c>
      <c r="D129" s="14">
        <v>0.87568959366739</v>
      </c>
      <c r="E129" s="15"/>
      <c r="F129" s="15"/>
      <c r="G129" s="15"/>
      <c r="H129" s="15"/>
    </row>
    <row r="130" ht="20.05" customHeight="1">
      <c r="A130" s="12">
        <v>606</v>
      </c>
      <c r="B130" t="s" s="13">
        <v>589</v>
      </c>
      <c r="C130" t="s" s="13">
        <v>592</v>
      </c>
      <c r="D130" s="14">
        <v>0.0427481101408049</v>
      </c>
      <c r="E130" t="s" s="13">
        <v>1896</v>
      </c>
      <c r="F130" s="15"/>
      <c r="G130" s="15"/>
      <c r="H130" s="15"/>
    </row>
    <row r="131" ht="20.05" customHeight="1">
      <c r="A131" s="12">
        <v>609</v>
      </c>
      <c r="B131" t="s" s="13">
        <v>589</v>
      </c>
      <c r="C131" t="s" s="13">
        <v>595</v>
      </c>
      <c r="D131" s="14">
        <v>0.4081653839506</v>
      </c>
      <c r="E131" t="s" s="13">
        <v>595</v>
      </c>
      <c r="F131" s="15"/>
      <c r="G131" s="15"/>
      <c r="H131" s="15"/>
    </row>
    <row r="132" ht="20.05" customHeight="1">
      <c r="A132" s="12">
        <v>618</v>
      </c>
      <c r="B132" t="s" s="13">
        <v>589</v>
      </c>
      <c r="C132" t="s" s="13">
        <v>604</v>
      </c>
      <c r="D132" s="14">
        <v>0.35452784981346</v>
      </c>
      <c r="E132" s="25"/>
      <c r="F132" s="15"/>
      <c r="G132" s="15"/>
      <c r="H132" s="15"/>
    </row>
    <row r="133" ht="20.05" customHeight="1">
      <c r="A133" s="12">
        <v>619</v>
      </c>
      <c r="B133" t="s" s="13">
        <v>589</v>
      </c>
      <c r="C133" t="s" s="13">
        <v>605</v>
      </c>
      <c r="D133" s="14">
        <v>2.33266141200827</v>
      </c>
      <c r="E133" t="s" s="13">
        <v>2494</v>
      </c>
      <c r="F133" s="15"/>
      <c r="G133" s="15"/>
      <c r="H133" s="15"/>
    </row>
    <row r="134" ht="20.05" customHeight="1">
      <c r="A134" s="12">
        <v>621</v>
      </c>
      <c r="B134" t="s" s="13">
        <v>589</v>
      </c>
      <c r="C134" t="s" s="13">
        <v>607</v>
      </c>
      <c r="D134" s="14">
        <v>2.21897616032124</v>
      </c>
      <c r="E134" t="s" s="13">
        <v>607</v>
      </c>
      <c r="F134" s="15"/>
      <c r="G134" s="15"/>
      <c r="H134" s="15"/>
    </row>
    <row r="135" ht="20.05" customHeight="1">
      <c r="A135" s="12">
        <v>627</v>
      </c>
      <c r="B135" t="s" s="13">
        <v>589</v>
      </c>
      <c r="C135" t="s" s="13">
        <v>613</v>
      </c>
      <c r="D135" s="14">
        <v>1.04274811014081</v>
      </c>
      <c r="E135" t="s" s="13">
        <v>613</v>
      </c>
      <c r="F135" s="15"/>
      <c r="G135" s="15"/>
      <c r="H135" s="15"/>
    </row>
    <row r="136" ht="20.05" customHeight="1">
      <c r="A136" s="12">
        <v>629</v>
      </c>
      <c r="B136" t="s" s="13">
        <v>589</v>
      </c>
      <c r="C136" t="s" s="13">
        <v>615</v>
      </c>
      <c r="D136" s="14">
        <v>1.36467620502817</v>
      </c>
      <c r="E136" s="25"/>
      <c r="F136" s="15"/>
      <c r="G136" s="15"/>
      <c r="H136" s="15"/>
    </row>
    <row r="137" ht="20.05" customHeight="1">
      <c r="A137" s="12">
        <v>630</v>
      </c>
      <c r="B137" t="s" s="13">
        <v>589</v>
      </c>
      <c r="C137" t="s" s="13">
        <v>616</v>
      </c>
      <c r="D137" s="14">
        <v>0.335229360501381</v>
      </c>
      <c r="E137" t="s" s="13">
        <v>1898</v>
      </c>
      <c r="F137" s="15"/>
      <c r="G137" s="15"/>
      <c r="H137" s="15"/>
    </row>
    <row r="138" ht="20.05" customHeight="1">
      <c r="A138" s="12">
        <v>644</v>
      </c>
      <c r="B138" t="s" s="13">
        <v>589</v>
      </c>
      <c r="C138" t="s" s="13">
        <v>630</v>
      </c>
      <c r="D138" s="14">
        <v>3.85361982812567</v>
      </c>
      <c r="E138" s="15"/>
      <c r="F138" s="15"/>
      <c r="G138" s="15"/>
      <c r="H138" s="15"/>
    </row>
    <row r="139" ht="20.05" customHeight="1">
      <c r="A139" s="12">
        <v>645</v>
      </c>
      <c r="B139" t="s" s="13">
        <v>589</v>
      </c>
      <c r="C139" t="s" s="13">
        <v>631</v>
      </c>
      <c r="D139" s="14">
        <v>4.50556887122107</v>
      </c>
      <c r="E139" s="15"/>
      <c r="F139" s="15"/>
      <c r="G139" s="15"/>
      <c r="H139" s="15"/>
    </row>
    <row r="140" ht="20.05" customHeight="1">
      <c r="A140" s="12">
        <v>646</v>
      </c>
      <c r="B140" t="s" s="13">
        <v>589</v>
      </c>
      <c r="C140" t="s" s="13">
        <v>632</v>
      </c>
      <c r="D140" s="14">
        <v>1.12771061086196</v>
      </c>
      <c r="E140" s="25"/>
      <c r="F140" s="15"/>
      <c r="G140" s="15"/>
      <c r="H140" s="15"/>
    </row>
    <row r="141" ht="20.05" customHeight="1">
      <c r="A141" s="12">
        <v>647</v>
      </c>
      <c r="B141" t="s" s="13">
        <v>589</v>
      </c>
      <c r="C141" t="s" s="13">
        <v>633</v>
      </c>
      <c r="D141" s="14">
        <v>2.77686903736449</v>
      </c>
      <c r="E141" s="25"/>
      <c r="F141" s="15"/>
      <c r="G141" s="15"/>
      <c r="H141" s="15"/>
    </row>
    <row r="142" ht="20.05" customHeight="1">
      <c r="A142" s="12">
        <v>648</v>
      </c>
      <c r="B142" t="s" s="13">
        <v>589</v>
      </c>
      <c r="C142" t="s" s="13">
        <v>634</v>
      </c>
      <c r="D142" s="14">
        <v>3.69809993875336</v>
      </c>
      <c r="E142" t="s" s="13">
        <v>2495</v>
      </c>
      <c r="F142" s="15"/>
      <c r="G142" s="15"/>
      <c r="H142" s="15"/>
    </row>
    <row r="143" ht="20.05" customHeight="1">
      <c r="A143" s="12">
        <v>650</v>
      </c>
      <c r="B143" t="s" s="13">
        <v>589</v>
      </c>
      <c r="C143" t="s" s="13">
        <v>636</v>
      </c>
      <c r="D143" s="14">
        <v>2.12922764090678</v>
      </c>
      <c r="E143" t="s" s="13">
        <v>636</v>
      </c>
      <c r="F143" s="15"/>
      <c r="G143" s="15"/>
      <c r="H143" s="15"/>
    </row>
    <row r="144" ht="20.05" customHeight="1">
      <c r="A144" s="12">
        <v>664</v>
      </c>
      <c r="B144" t="s" s="13">
        <v>589</v>
      </c>
      <c r="C144" t="s" s="13">
        <v>649</v>
      </c>
      <c r="D144" s="14">
        <v>0.446425571169606</v>
      </c>
      <c r="E144" s="25"/>
      <c r="F144" s="15"/>
      <c r="G144" s="15"/>
      <c r="H144" s="15"/>
    </row>
    <row r="145" ht="20.05" customHeight="1">
      <c r="A145" s="12">
        <v>665</v>
      </c>
      <c r="B145" t="s" s="13">
        <v>589</v>
      </c>
      <c r="C145" t="s" s="13">
        <v>650</v>
      </c>
      <c r="D145" s="14">
        <v>0.620365696052028</v>
      </c>
      <c r="E145" s="25"/>
      <c r="F145" s="15"/>
      <c r="G145" s="15"/>
      <c r="H145" s="15"/>
    </row>
    <row r="146" ht="20.05" customHeight="1">
      <c r="A146" s="12">
        <v>666</v>
      </c>
      <c r="B146" t="s" s="13">
        <v>589</v>
      </c>
      <c r="C146" t="s" s="13">
        <v>651</v>
      </c>
      <c r="D146" s="14">
        <v>2.21825098636202</v>
      </c>
      <c r="E146" s="25"/>
      <c r="F146" s="15"/>
      <c r="G146" s="15"/>
      <c r="H146" s="15"/>
    </row>
    <row r="147" ht="20.05" customHeight="1">
      <c r="A147" s="12">
        <v>667</v>
      </c>
      <c r="B147" t="s" s="13">
        <v>589</v>
      </c>
      <c r="C147" t="s" s="13">
        <v>652</v>
      </c>
      <c r="D147" s="14">
        <v>2.71419014162794</v>
      </c>
      <c r="E147" s="25"/>
      <c r="F147" s="15"/>
      <c r="G147" s="15"/>
      <c r="H147" s="15"/>
    </row>
    <row r="148" ht="20.05" customHeight="1">
      <c r="A148" s="12">
        <v>668</v>
      </c>
      <c r="B148" t="s" s="13">
        <v>589</v>
      </c>
      <c r="C148" t="s" s="13">
        <v>653</v>
      </c>
      <c r="D148" s="14">
        <v>3.61862483088446</v>
      </c>
      <c r="E148" t="s" s="13">
        <v>2496</v>
      </c>
      <c r="F148" s="15"/>
      <c r="G148" s="15"/>
      <c r="H148" s="15"/>
    </row>
    <row r="149" ht="20.05" customHeight="1">
      <c r="A149" s="12">
        <v>670</v>
      </c>
      <c r="B149" t="s" s="13">
        <v>589</v>
      </c>
      <c r="C149" t="s" s="13">
        <v>655</v>
      </c>
      <c r="D149" s="14">
        <v>2.4939880319093</v>
      </c>
      <c r="E149" s="25"/>
      <c r="F149" s="15"/>
      <c r="G149" s="15"/>
      <c r="H149" s="15"/>
    </row>
    <row r="150" ht="20.05" customHeight="1">
      <c r="A150" s="12">
        <v>671</v>
      </c>
      <c r="B150" t="s" s="13">
        <v>589</v>
      </c>
      <c r="C150" t="s" s="13">
        <v>656</v>
      </c>
      <c r="D150" s="14">
        <v>3.07413618203157</v>
      </c>
      <c r="E150" t="s" s="13">
        <v>2497</v>
      </c>
      <c r="F150" s="15"/>
      <c r="G150" s="15"/>
      <c r="H150" s="15"/>
    </row>
    <row r="151" ht="20.05" customHeight="1">
      <c r="A151" s="12">
        <v>673</v>
      </c>
      <c r="B151" t="s" s="13">
        <v>589</v>
      </c>
      <c r="C151" t="s" s="13">
        <v>658</v>
      </c>
      <c r="D151" s="14">
        <v>5.60827239089351</v>
      </c>
      <c r="E151" t="s" s="13">
        <v>658</v>
      </c>
      <c r="F151" s="15"/>
      <c r="G151" s="15"/>
      <c r="H151" s="15"/>
    </row>
    <row r="152" ht="20.05" customHeight="1">
      <c r="A152" s="12">
        <v>689</v>
      </c>
      <c r="B152" t="s" s="13">
        <v>589</v>
      </c>
      <c r="C152" t="s" s="13">
        <v>674</v>
      </c>
      <c r="D152" s="14">
        <v>3.21064542923477</v>
      </c>
      <c r="E152" s="25"/>
      <c r="F152" s="15"/>
      <c r="G152" s="15"/>
      <c r="H152" s="15"/>
    </row>
    <row r="153" ht="20.05" customHeight="1">
      <c r="A153" s="12">
        <v>690</v>
      </c>
      <c r="B153" t="s" s="13">
        <v>589</v>
      </c>
      <c r="C153" t="s" s="13">
        <v>675</v>
      </c>
      <c r="D153" s="14">
        <v>2.22011337763173</v>
      </c>
      <c r="E153" s="25"/>
      <c r="F153" s="15"/>
      <c r="G153" s="15"/>
      <c r="H153" s="15"/>
    </row>
    <row r="154" ht="20.05" customHeight="1">
      <c r="A154" s="12">
        <v>691</v>
      </c>
      <c r="B154" t="s" s="13">
        <v>589</v>
      </c>
      <c r="C154" t="s" s="13">
        <v>676</v>
      </c>
      <c r="D154" s="14">
        <v>0.946425571169605</v>
      </c>
      <c r="E154" s="25"/>
      <c r="F154" s="15"/>
      <c r="G154" s="15"/>
      <c r="H154" s="15"/>
    </row>
    <row r="155" ht="20.05" customHeight="1">
      <c r="A155" s="12">
        <v>692</v>
      </c>
      <c r="B155" t="s" s="13">
        <v>589</v>
      </c>
      <c r="C155" t="s" s="13">
        <v>677</v>
      </c>
      <c r="D155" s="14">
        <v>2.51633974647545</v>
      </c>
      <c r="E155" s="15"/>
      <c r="F155" s="15"/>
      <c r="G155" s="15"/>
      <c r="H155" s="15"/>
    </row>
    <row r="156" ht="20.05" customHeight="1">
      <c r="A156" s="12">
        <v>693</v>
      </c>
      <c r="B156" t="s" s="13">
        <v>589</v>
      </c>
      <c r="C156" t="s" s="13">
        <v>678</v>
      </c>
      <c r="D156" s="14">
        <v>2.50742096363297</v>
      </c>
      <c r="E156" s="25"/>
      <c r="F156" s="15"/>
      <c r="G156" s="15"/>
      <c r="H156" s="15"/>
    </row>
    <row r="157" ht="20.05" customHeight="1">
      <c r="A157" s="12">
        <v>694</v>
      </c>
      <c r="B157" t="s" s="13">
        <v>589</v>
      </c>
      <c r="C157" t="s" s="13">
        <v>679</v>
      </c>
      <c r="D157" s="14">
        <v>0.203712157584482</v>
      </c>
      <c r="E157" t="s" s="13">
        <v>2441</v>
      </c>
      <c r="F157" s="15"/>
      <c r="G157" s="15"/>
      <c r="H157" s="15"/>
    </row>
    <row r="158" ht="20.05" customHeight="1">
      <c r="A158" s="12">
        <v>704</v>
      </c>
      <c r="B158" t="s" s="13">
        <v>589</v>
      </c>
      <c r="C158" t="s" s="13">
        <v>689</v>
      </c>
      <c r="D158" s="14">
        <v>1.56465883611221</v>
      </c>
      <c r="E158" s="15"/>
      <c r="F158" s="15"/>
      <c r="G158" s="15"/>
      <c r="H158" s="15"/>
    </row>
    <row r="159" ht="20.05" customHeight="1">
      <c r="A159" s="12">
        <v>705</v>
      </c>
      <c r="B159" t="s" s="13">
        <v>589</v>
      </c>
      <c r="C159" t="s" s="13">
        <v>690</v>
      </c>
      <c r="D159" s="14">
        <v>1.96293997136334</v>
      </c>
      <c r="E159" s="15"/>
      <c r="F159" s="15"/>
      <c r="G159" s="15"/>
      <c r="H159" s="15"/>
    </row>
    <row r="160" ht="20.05" customHeight="1">
      <c r="A160" s="12">
        <v>706</v>
      </c>
      <c r="B160" t="s" s="13">
        <v>589</v>
      </c>
      <c r="C160" t="s" s="13">
        <v>112</v>
      </c>
      <c r="D160" s="14">
        <v>0.02937838151774</v>
      </c>
      <c r="E160" s="15"/>
      <c r="F160" s="15"/>
      <c r="G160" s="15"/>
      <c r="H160" s="15"/>
    </row>
    <row r="161" ht="20.05" customHeight="1">
      <c r="A161" s="12">
        <v>707</v>
      </c>
      <c r="B161" t="s" s="13">
        <v>589</v>
      </c>
      <c r="C161" t="s" s="13">
        <v>691</v>
      </c>
      <c r="D161" s="14">
        <v>0.660448547654446</v>
      </c>
      <c r="E161" s="25"/>
      <c r="F161" s="15"/>
      <c r="G161" s="15"/>
      <c r="H161" s="15"/>
    </row>
    <row r="162" ht="20.05" customHeight="1">
      <c r="A162" s="12">
        <v>708</v>
      </c>
      <c r="B162" t="s" s="13">
        <v>589</v>
      </c>
      <c r="C162" t="s" s="13">
        <v>692</v>
      </c>
      <c r="D162" s="14">
        <v>3.99218641374397</v>
      </c>
      <c r="E162" t="s" s="13">
        <v>2498</v>
      </c>
      <c r="F162" s="15"/>
      <c r="G162" s="15"/>
      <c r="H162" s="15"/>
    </row>
    <row r="163" ht="20.05" customHeight="1">
      <c r="A163" s="12">
        <v>714</v>
      </c>
      <c r="B163" t="s" s="13">
        <v>589</v>
      </c>
      <c r="C163" t="s" s="13">
        <v>698</v>
      </c>
      <c r="D163" s="14">
        <v>0.203712157584482</v>
      </c>
      <c r="E163" t="s" s="13">
        <v>698</v>
      </c>
      <c r="F163" s="15"/>
      <c r="G163" s="15"/>
      <c r="H163" s="15"/>
    </row>
    <row r="164" ht="20.05" customHeight="1">
      <c r="A164" s="12">
        <v>738</v>
      </c>
      <c r="B164" t="s" s="13">
        <v>589</v>
      </c>
      <c r="C164" t="s" s="13">
        <v>722</v>
      </c>
      <c r="D164" s="14">
        <v>2.31110177619777</v>
      </c>
      <c r="E164" t="s" s="13">
        <v>722</v>
      </c>
      <c r="F164" s="15"/>
      <c r="G164" s="15"/>
      <c r="H164" s="15"/>
    </row>
    <row r="165" ht="20.05" customHeight="1">
      <c r="A165" s="12">
        <v>765</v>
      </c>
      <c r="B165" t="s" s="13">
        <v>589</v>
      </c>
      <c r="C165" t="s" s="13">
        <v>749</v>
      </c>
      <c r="D165" s="14">
        <v>0.946425571169605</v>
      </c>
      <c r="E165" t="s" s="13">
        <v>749</v>
      </c>
      <c r="F165" s="15"/>
      <c r="G165" s="15"/>
      <c r="H165" s="15"/>
    </row>
    <row r="166" ht="20.05" customHeight="1">
      <c r="A166" s="12">
        <v>767</v>
      </c>
      <c r="B166" t="s" s="13">
        <v>589</v>
      </c>
      <c r="C166" t="s" s="13">
        <v>751</v>
      </c>
      <c r="D166" s="14">
        <v>4.49558570148921</v>
      </c>
      <c r="E166" s="15"/>
      <c r="F166" s="15"/>
      <c r="G166" s="15"/>
      <c r="H166" s="15"/>
    </row>
    <row r="167" ht="20.05" customHeight="1">
      <c r="A167" s="12">
        <v>768</v>
      </c>
      <c r="B167" t="s" s="13">
        <v>589</v>
      </c>
      <c r="C167" t="s" s="13">
        <v>752</v>
      </c>
      <c r="D167" s="14">
        <v>1.80706228330941</v>
      </c>
      <c r="E167" s="15"/>
      <c r="F167" s="15"/>
      <c r="G167" s="15"/>
      <c r="H167" s="15"/>
    </row>
    <row r="168" ht="20.05" customHeight="1">
      <c r="A168" s="12">
        <v>769</v>
      </c>
      <c r="B168" t="s" s="13">
        <v>589</v>
      </c>
      <c r="C168" t="s" s="13">
        <v>753</v>
      </c>
      <c r="D168" s="14">
        <v>5.20469858994415</v>
      </c>
      <c r="E168" s="15"/>
      <c r="F168" s="15"/>
      <c r="G168" s="15"/>
      <c r="H168" s="15"/>
    </row>
    <row r="169" ht="20.05" customHeight="1">
      <c r="A169" s="12">
        <v>770</v>
      </c>
      <c r="B169" t="s" s="13">
        <v>589</v>
      </c>
      <c r="C169" t="s" s="13">
        <v>754</v>
      </c>
      <c r="D169" s="14">
        <v>1.59402617985231</v>
      </c>
      <c r="E169" s="15"/>
      <c r="F169" s="15"/>
      <c r="G169" s="15"/>
      <c r="H169" s="15"/>
    </row>
    <row r="170" ht="20.05" customHeight="1">
      <c r="A170" s="12">
        <v>771</v>
      </c>
      <c r="B170" t="s" s="13">
        <v>589</v>
      </c>
      <c r="C170" t="s" s="13">
        <v>755</v>
      </c>
      <c r="D170" s="14">
        <v>4.79204571273924</v>
      </c>
      <c r="E170" s="25"/>
      <c r="F170" s="15"/>
      <c r="G170" s="15"/>
      <c r="H170" s="15"/>
    </row>
    <row r="171" ht="20.05" customHeight="1">
      <c r="A171" s="12">
        <v>772</v>
      </c>
      <c r="B171" t="s" s="13">
        <v>589</v>
      </c>
      <c r="C171" t="s" s="13">
        <v>756</v>
      </c>
      <c r="D171" s="14">
        <v>3.44261897911467</v>
      </c>
      <c r="E171" t="s" s="13">
        <v>2348</v>
      </c>
      <c r="F171" s="15"/>
      <c r="G171" s="15"/>
      <c r="H171" s="15"/>
    </row>
    <row r="172" ht="20.05" customHeight="1">
      <c r="A172" s="12">
        <v>780</v>
      </c>
      <c r="B172" t="s" s="13">
        <v>589</v>
      </c>
      <c r="C172" t="s" s="13">
        <v>764</v>
      </c>
      <c r="D172" s="14">
        <v>1.19468735221518</v>
      </c>
      <c r="E172" s="25"/>
      <c r="F172" s="15"/>
      <c r="G172" s="15"/>
      <c r="H172" s="15"/>
    </row>
    <row r="173" ht="20.05" customHeight="1">
      <c r="A173" s="12">
        <v>781</v>
      </c>
      <c r="B173" t="s" s="13">
        <v>589</v>
      </c>
      <c r="C173" t="s" s="13">
        <v>765</v>
      </c>
      <c r="D173" s="14">
        <v>0.52034556656183</v>
      </c>
      <c r="E173" s="25"/>
      <c r="F173" s="15"/>
      <c r="G173" s="15"/>
      <c r="H173" s="15"/>
    </row>
    <row r="174" ht="20.05" customHeight="1">
      <c r="A174" s="12">
        <v>782</v>
      </c>
      <c r="B174" t="s" s="13">
        <v>589</v>
      </c>
      <c r="C174" t="s" s="13">
        <v>766</v>
      </c>
      <c r="D174" s="14">
        <v>0.5427481101408</v>
      </c>
      <c r="E174" s="25"/>
      <c r="F174" s="15"/>
      <c r="G174" s="15"/>
      <c r="H174" s="15"/>
    </row>
    <row r="175" ht="20.05" customHeight="1">
      <c r="A175" s="12">
        <v>783</v>
      </c>
      <c r="B175" t="s" s="13">
        <v>589</v>
      </c>
      <c r="C175" t="s" s="13">
        <v>767</v>
      </c>
      <c r="D175" s="14">
        <v>3.59618395675517</v>
      </c>
      <c r="E175" t="s" s="13">
        <v>2233</v>
      </c>
      <c r="F175" s="15"/>
      <c r="G175" s="15"/>
      <c r="H175" s="15"/>
    </row>
    <row r="176" ht="20.05" customHeight="1">
      <c r="A176" s="12">
        <v>785</v>
      </c>
      <c r="B176" t="s" s="13">
        <v>589</v>
      </c>
      <c r="C176" t="s" s="13">
        <v>769</v>
      </c>
      <c r="D176" s="14">
        <v>3.36924689822136</v>
      </c>
      <c r="E176" s="15"/>
      <c r="F176" s="15"/>
      <c r="G176" s="15"/>
      <c r="H176" s="15"/>
    </row>
    <row r="177" ht="20.05" customHeight="1">
      <c r="A177" s="12">
        <v>786</v>
      </c>
      <c r="B177" t="s" s="13">
        <v>589</v>
      </c>
      <c r="C177" t="s" s="13">
        <v>770</v>
      </c>
      <c r="D177" s="14">
        <v>0.145523624907071</v>
      </c>
      <c r="E177" s="25"/>
      <c r="F177" s="15"/>
      <c r="G177" s="15"/>
      <c r="H177" s="15"/>
    </row>
    <row r="178" ht="20.05" customHeight="1">
      <c r="A178" s="12">
        <v>787</v>
      </c>
      <c r="B178" t="s" s="13">
        <v>589</v>
      </c>
      <c r="C178" t="s" s="13">
        <v>771</v>
      </c>
      <c r="D178" s="14">
        <v>3.45631701888001</v>
      </c>
      <c r="E178" t="s" s="13">
        <v>2499</v>
      </c>
      <c r="F178" s="15"/>
      <c r="G178" s="15"/>
      <c r="H178" s="15"/>
    </row>
    <row r="179" ht="20.05" customHeight="1">
      <c r="A179" s="12">
        <v>791</v>
      </c>
      <c r="B179" t="s" s="13">
        <v>589</v>
      </c>
      <c r="C179" t="s" s="13">
        <v>775</v>
      </c>
      <c r="D179" s="14">
        <v>0.989173681310406</v>
      </c>
      <c r="E179" t="s" s="13">
        <v>775</v>
      </c>
      <c r="F179" s="15"/>
      <c r="G179" s="15"/>
      <c r="H179" s="15"/>
    </row>
    <row r="180" ht="20.05" customHeight="1">
      <c r="A180" s="12">
        <v>802</v>
      </c>
      <c r="B180" t="s" s="13">
        <v>785</v>
      </c>
      <c r="C180" t="s" s="13">
        <v>788</v>
      </c>
      <c r="D180" s="14">
        <v>0.9961934079450599</v>
      </c>
      <c r="E180" s="15"/>
      <c r="F180" s="15"/>
      <c r="G180" s="15"/>
      <c r="H180" s="15"/>
    </row>
    <row r="181" ht="20.05" customHeight="1">
      <c r="A181" s="12">
        <v>803</v>
      </c>
      <c r="B181" t="s" s="13">
        <v>785</v>
      </c>
      <c r="C181" t="s" s="13">
        <v>789</v>
      </c>
      <c r="D181" s="14">
        <v>1.83142276844645</v>
      </c>
      <c r="E181" s="25"/>
      <c r="F181" s="15"/>
      <c r="G181" s="15"/>
      <c r="H181" s="15"/>
    </row>
    <row r="182" ht="20.05" customHeight="1">
      <c r="A182" s="12">
        <v>805</v>
      </c>
      <c r="B182" t="s" s="13">
        <v>785</v>
      </c>
      <c r="C182" t="s" s="13">
        <v>791</v>
      </c>
      <c r="D182" s="14">
        <v>1.96293997136334</v>
      </c>
      <c r="E182" s="25"/>
      <c r="F182" s="15"/>
      <c r="G182" s="15"/>
      <c r="H182" s="15"/>
    </row>
    <row r="183" ht="20.05" customHeight="1">
      <c r="A183" s="12">
        <v>806</v>
      </c>
      <c r="B183" t="s" s="13">
        <v>785</v>
      </c>
      <c r="C183" t="s" s="13">
        <v>792</v>
      </c>
      <c r="D183" s="14">
        <v>1.62390401880702</v>
      </c>
      <c r="E183" t="s" s="13">
        <v>2500</v>
      </c>
      <c r="F183" s="15"/>
      <c r="G183" s="15"/>
      <c r="H183" s="15"/>
    </row>
    <row r="184" ht="20.05" customHeight="1">
      <c r="A184" s="12">
        <v>809</v>
      </c>
      <c r="B184" t="s" s="13">
        <v>785</v>
      </c>
      <c r="C184" t="s" s="13">
        <v>795</v>
      </c>
      <c r="D184" s="14">
        <v>1.52316936452871</v>
      </c>
      <c r="E184" t="s" s="13">
        <v>795</v>
      </c>
      <c r="F184" s="15"/>
      <c r="G184" s="15"/>
      <c r="H184" s="15"/>
    </row>
    <row r="185" ht="20.05" customHeight="1">
      <c r="A185" s="12">
        <v>811</v>
      </c>
      <c r="B185" t="s" s="13">
        <v>785</v>
      </c>
      <c r="C185" t="s" s="13">
        <v>797</v>
      </c>
      <c r="D185" s="14">
        <v>1.57536668072545</v>
      </c>
      <c r="E185" t="s" s="13">
        <v>797</v>
      </c>
      <c r="F185" s="15"/>
      <c r="G185" s="15"/>
      <c r="H185" s="15"/>
    </row>
    <row r="186" ht="20.05" customHeight="1">
      <c r="A186" s="12">
        <v>813</v>
      </c>
      <c r="B186" t="s" s="13">
        <v>785</v>
      </c>
      <c r="C186" t="s" s="13">
        <v>799</v>
      </c>
      <c r="D186" s="14">
        <v>0.106904149316348</v>
      </c>
      <c r="E186" t="s" s="13">
        <v>799</v>
      </c>
      <c r="F186" s="15"/>
      <c r="G186" s="15"/>
      <c r="H186" s="15"/>
    </row>
    <row r="187" ht="20.05" customHeight="1">
      <c r="A187" s="12">
        <v>816</v>
      </c>
      <c r="B187" t="s" s="13">
        <v>785</v>
      </c>
      <c r="C187" t="s" s="13">
        <v>802</v>
      </c>
      <c r="D187" s="14">
        <v>2.45694222603989</v>
      </c>
      <c r="E187" s="15"/>
      <c r="F187" s="15"/>
      <c r="G187" s="15"/>
      <c r="H187" s="15"/>
    </row>
    <row r="188" ht="20.05" customHeight="1">
      <c r="A188" s="12">
        <v>817</v>
      </c>
      <c r="B188" t="s" s="13">
        <v>785</v>
      </c>
      <c r="C188" t="s" s="13">
        <v>803</v>
      </c>
      <c r="D188" s="14">
        <v>1.79115883433795</v>
      </c>
      <c r="E188" t="s" s="13">
        <v>2501</v>
      </c>
      <c r="F188" s="15"/>
      <c r="G188" s="15"/>
      <c r="H188" s="15"/>
    </row>
    <row r="189" ht="20.05" customHeight="1">
      <c r="A189" s="12">
        <v>819</v>
      </c>
      <c r="B189" t="s" s="13">
        <v>785</v>
      </c>
      <c r="C189" t="s" s="13">
        <v>805</v>
      </c>
      <c r="D189" s="14">
        <v>0.2304546297095</v>
      </c>
      <c r="E189" t="s" s="13">
        <v>805</v>
      </c>
      <c r="F189" s="15"/>
      <c r="G189" s="15"/>
      <c r="H189" s="15"/>
    </row>
    <row r="190" ht="20.05" customHeight="1">
      <c r="A190" s="12">
        <v>826</v>
      </c>
      <c r="B190" t="s" s="13">
        <v>785</v>
      </c>
      <c r="C190" t="s" s="13">
        <v>812</v>
      </c>
      <c r="D190" s="14">
        <v>4.14652129693068</v>
      </c>
      <c r="E190" t="s" s="13">
        <v>812</v>
      </c>
      <c r="F190" s="15"/>
      <c r="G190" s="15"/>
      <c r="H190" s="15"/>
    </row>
    <row r="191" ht="20.05" customHeight="1">
      <c r="A191" s="12">
        <v>830</v>
      </c>
      <c r="B191" t="s" s="13">
        <v>785</v>
      </c>
      <c r="C191" t="s" s="13">
        <v>816</v>
      </c>
      <c r="D191" s="14">
        <v>0.446425571169606</v>
      </c>
      <c r="E191" t="s" s="13">
        <v>816</v>
      </c>
      <c r="F191" s="15"/>
      <c r="G191" s="15"/>
      <c r="H191" s="15"/>
    </row>
    <row r="192" ht="20.05" customHeight="1">
      <c r="A192" s="12">
        <v>835</v>
      </c>
      <c r="B192" t="s" s="13">
        <v>785</v>
      </c>
      <c r="C192" t="s" s="13">
        <v>821</v>
      </c>
      <c r="D192" s="14">
        <v>1.71888949062906</v>
      </c>
      <c r="E192" t="s" s="13">
        <v>821</v>
      </c>
      <c r="F192" s="15"/>
      <c r="G192" s="15"/>
      <c r="H192" s="15"/>
    </row>
    <row r="193" ht="20.05" customHeight="1">
      <c r="A193" s="12">
        <v>840</v>
      </c>
      <c r="B193" t="s" s="13">
        <v>785</v>
      </c>
      <c r="C193" t="s" s="13">
        <v>826</v>
      </c>
      <c r="D193" s="14">
        <v>1.1667118668626</v>
      </c>
      <c r="E193" s="25"/>
      <c r="F193" s="15"/>
      <c r="G193" s="15"/>
      <c r="H193" s="15"/>
    </row>
    <row r="194" ht="20.05" customHeight="1">
      <c r="A194" s="12">
        <v>841</v>
      </c>
      <c r="B194" t="s" s="13">
        <v>785</v>
      </c>
      <c r="C194" t="s" s="13">
        <v>827</v>
      </c>
      <c r="D194" s="14">
        <v>2.19265578068199</v>
      </c>
      <c r="E194" s="25"/>
      <c r="F194" s="15"/>
      <c r="G194" s="15"/>
      <c r="H194" s="15"/>
    </row>
    <row r="195" ht="20.05" customHeight="1">
      <c r="A195" s="12">
        <v>842</v>
      </c>
      <c r="B195" t="s" s="13">
        <v>785</v>
      </c>
      <c r="C195" t="s" s="13">
        <v>828</v>
      </c>
      <c r="D195" s="14">
        <v>2.33343763967869</v>
      </c>
      <c r="E195" t="s" s="13">
        <v>2074</v>
      </c>
      <c r="F195" s="15"/>
      <c r="G195" s="15"/>
      <c r="H195" s="15"/>
    </row>
    <row r="196" ht="20.05" customHeight="1">
      <c r="A196" s="12">
        <v>844</v>
      </c>
      <c r="B196" t="s" s="13">
        <v>785</v>
      </c>
      <c r="C196" t="s" s="13">
        <v>830</v>
      </c>
      <c r="D196" s="14">
        <v>0.5427481101408</v>
      </c>
      <c r="E196" t="s" s="13">
        <v>830</v>
      </c>
      <c r="F196" s="15"/>
      <c r="G196" s="15"/>
      <c r="H196" s="15"/>
    </row>
    <row r="197" ht="20.05" customHeight="1">
      <c r="A197" s="12">
        <v>847</v>
      </c>
      <c r="B197" t="s" s="13">
        <v>785</v>
      </c>
      <c r="C197" t="s" s="13">
        <v>833</v>
      </c>
      <c r="D197" s="14">
        <v>0.772463919459455</v>
      </c>
      <c r="E197" t="s" s="13">
        <v>833</v>
      </c>
      <c r="F197" s="15"/>
      <c r="G197" s="15"/>
      <c r="H197" s="15"/>
    </row>
    <row r="198" ht="20.05" customHeight="1">
      <c r="A198" s="12">
        <v>866</v>
      </c>
      <c r="B198" t="s" s="13">
        <v>785</v>
      </c>
      <c r="C198" t="s" s="13">
        <v>848</v>
      </c>
      <c r="D198" s="14">
        <v>0.703712157584485</v>
      </c>
      <c r="E198" s="25"/>
      <c r="F198" s="15"/>
      <c r="G198" s="15"/>
      <c r="H198" s="15"/>
    </row>
    <row r="199" ht="20.05" customHeight="1">
      <c r="A199" s="12">
        <v>867</v>
      </c>
      <c r="B199" t="s" s="13">
        <v>785</v>
      </c>
      <c r="C199" t="s" s="13">
        <v>849</v>
      </c>
      <c r="D199" s="14">
        <v>0.89296796921135</v>
      </c>
      <c r="E199" t="s" s="13">
        <v>2164</v>
      </c>
      <c r="F199" s="15"/>
      <c r="G199" s="15"/>
      <c r="H199" s="15"/>
    </row>
    <row r="200" ht="20.05" customHeight="1">
      <c r="A200" s="12">
        <v>895</v>
      </c>
      <c r="B200" t="s" s="13">
        <v>785</v>
      </c>
      <c r="C200" t="s" s="13">
        <v>877</v>
      </c>
      <c r="D200" s="14">
        <v>1.76939069301126</v>
      </c>
      <c r="E200" s="15"/>
      <c r="F200" s="15"/>
      <c r="G200" s="15"/>
      <c r="H200" s="15"/>
    </row>
    <row r="201" ht="20.05" customHeight="1">
      <c r="A201" s="12">
        <v>896</v>
      </c>
      <c r="B201" t="s" s="13">
        <v>785</v>
      </c>
      <c r="C201" t="s" s="13">
        <v>878</v>
      </c>
      <c r="D201" s="14">
        <v>1.1738871145623</v>
      </c>
      <c r="E201" t="s" s="13">
        <v>2502</v>
      </c>
      <c r="F201" s="15"/>
      <c r="G201" s="15"/>
      <c r="H201" s="15"/>
    </row>
    <row r="202" ht="20.05" customHeight="1">
      <c r="A202" s="12">
        <v>898</v>
      </c>
      <c r="B202" t="s" s="13">
        <v>785</v>
      </c>
      <c r="C202" t="s" s="13">
        <v>880</v>
      </c>
      <c r="D202" s="14">
        <v>3.2350231453362</v>
      </c>
      <c r="E202" s="15"/>
      <c r="F202" s="15"/>
      <c r="G202" s="15"/>
      <c r="H202" s="15"/>
    </row>
    <row r="203" ht="20.05" customHeight="1">
      <c r="A203" s="12">
        <v>899</v>
      </c>
      <c r="B203" t="s" s="13">
        <v>785</v>
      </c>
      <c r="C203" t="s" s="13">
        <v>881</v>
      </c>
      <c r="D203" s="14">
        <v>0.87996909402638</v>
      </c>
      <c r="E203" s="15"/>
      <c r="F203" s="15"/>
      <c r="G203" s="15"/>
      <c r="H203" s="15"/>
    </row>
    <row r="204" ht="20.05" customHeight="1">
      <c r="A204" s="12">
        <v>900</v>
      </c>
      <c r="B204" t="s" s="13">
        <v>785</v>
      </c>
      <c r="C204" t="s" s="13">
        <v>882</v>
      </c>
      <c r="D204" s="14">
        <v>2.89285114233921</v>
      </c>
      <c r="E204" t="s" s="13">
        <v>2503</v>
      </c>
      <c r="F204" s="15"/>
      <c r="G204" s="15"/>
      <c r="H204" s="15"/>
    </row>
    <row r="205" ht="20.05" customHeight="1">
      <c r="A205" s="12">
        <v>934</v>
      </c>
      <c r="B205" t="s" s="13">
        <v>785</v>
      </c>
      <c r="C205" t="s" s="13">
        <v>916</v>
      </c>
      <c r="D205" s="14">
        <v>0.0427481101408049</v>
      </c>
      <c r="E205" t="s" s="13">
        <v>916</v>
      </c>
      <c r="F205" s="15"/>
      <c r="G205" s="15"/>
      <c r="H205" s="15"/>
    </row>
    <row r="206" ht="20.05" customHeight="1">
      <c r="A206" s="12">
        <v>961</v>
      </c>
      <c r="B206" t="s" s="13">
        <v>785</v>
      </c>
      <c r="C206" t="s" s="13">
        <v>943</v>
      </c>
      <c r="D206" s="14">
        <v>2.06838836261265</v>
      </c>
      <c r="E206" s="15"/>
      <c r="F206" s="15"/>
      <c r="G206" s="15"/>
      <c r="H206" s="15"/>
    </row>
    <row r="207" ht="20.05" customHeight="1">
      <c r="A207" s="12">
        <v>962</v>
      </c>
      <c r="B207" t="s" s="13">
        <v>785</v>
      </c>
      <c r="C207" t="s" s="13">
        <v>944</v>
      </c>
      <c r="D207" s="14">
        <v>3.98635039973984</v>
      </c>
      <c r="E207" s="25"/>
      <c r="F207" s="15"/>
      <c r="G207" s="15"/>
      <c r="H207" s="15"/>
    </row>
    <row r="208" ht="20.05" customHeight="1">
      <c r="A208" s="12">
        <v>963</v>
      </c>
      <c r="B208" t="s" s="13">
        <v>785</v>
      </c>
      <c r="C208" t="s" s="13">
        <v>945</v>
      </c>
      <c r="D208" s="14">
        <v>0.446425571169606</v>
      </c>
      <c r="E208" s="25"/>
      <c r="F208" s="15"/>
      <c r="G208" s="15"/>
      <c r="H208" s="15"/>
    </row>
    <row r="209" ht="20.05" customHeight="1">
      <c r="A209" s="12">
        <v>964</v>
      </c>
      <c r="B209" t="s" s="13">
        <v>785</v>
      </c>
      <c r="C209" t="s" s="13">
        <v>946</v>
      </c>
      <c r="D209" s="14">
        <v>4.18854552727951</v>
      </c>
      <c r="E209" s="25"/>
      <c r="F209" s="15"/>
      <c r="G209" s="15"/>
      <c r="H209" s="15"/>
    </row>
    <row r="210" ht="20.05" customHeight="1">
      <c r="A210" s="12">
        <v>965</v>
      </c>
      <c r="B210" t="s" s="13">
        <v>785</v>
      </c>
      <c r="C210" t="s" s="13">
        <v>947</v>
      </c>
      <c r="D210" s="14">
        <v>0.446425571169606</v>
      </c>
      <c r="E210" s="25"/>
      <c r="F210" s="15"/>
      <c r="G210" s="15"/>
      <c r="H210" s="15"/>
    </row>
    <row r="211" ht="20.05" customHeight="1">
      <c r="A211" s="12">
        <v>966</v>
      </c>
      <c r="B211" t="s" s="13">
        <v>785</v>
      </c>
      <c r="C211" t="s" s="13">
        <v>948</v>
      </c>
      <c r="D211" s="14">
        <v>5.22490242503256</v>
      </c>
      <c r="E211" t="s" s="13">
        <v>2356</v>
      </c>
      <c r="F211" s="15"/>
      <c r="G211" s="15"/>
      <c r="H211" s="15"/>
    </row>
    <row r="212" ht="20.05" customHeight="1">
      <c r="A212" s="12">
        <v>978</v>
      </c>
      <c r="B212" t="s" s="13">
        <v>785</v>
      </c>
      <c r="C212" t="s" s="13">
        <v>960</v>
      </c>
      <c r="D212" s="14">
        <v>2.94261897911467</v>
      </c>
      <c r="E212" t="s" s="13">
        <v>960</v>
      </c>
      <c r="F212" s="15"/>
      <c r="G212" s="15"/>
      <c r="H212" s="15"/>
    </row>
    <row r="213" ht="20.05" customHeight="1">
      <c r="A213" s="12">
        <v>980</v>
      </c>
      <c r="B213" t="s" s="13">
        <v>785</v>
      </c>
      <c r="C213" t="s" s="13">
        <v>962</v>
      </c>
      <c r="D213" s="14">
        <v>1.08647953076598</v>
      </c>
      <c r="E213" t="s" s="13">
        <v>962</v>
      </c>
      <c r="F213" s="15"/>
      <c r="G213" s="15"/>
      <c r="H213" s="15"/>
    </row>
    <row r="214" ht="20.05" customHeight="1">
      <c r="A214" s="12">
        <v>982</v>
      </c>
      <c r="B214" t="s" s="13">
        <v>785</v>
      </c>
      <c r="C214" t="s" s="13">
        <v>964</v>
      </c>
      <c r="D214" s="14">
        <v>0.62771061086196</v>
      </c>
      <c r="E214" t="s" s="13">
        <v>964</v>
      </c>
      <c r="F214" s="15"/>
      <c r="G214" s="15"/>
      <c r="H214" s="15"/>
    </row>
    <row r="215" ht="20.05" customHeight="1">
      <c r="A215" s="12">
        <v>985</v>
      </c>
      <c r="B215" t="s" s="13">
        <v>785</v>
      </c>
      <c r="C215" t="s" s="13">
        <v>967</v>
      </c>
      <c r="D215" s="14">
        <v>4.51545770671249</v>
      </c>
      <c r="E215" t="s" s="13">
        <v>967</v>
      </c>
      <c r="F215" s="15"/>
      <c r="G215" s="15"/>
      <c r="H215" s="15"/>
    </row>
    <row r="216" ht="20.05" customHeight="1">
      <c r="A216" s="12">
        <v>987</v>
      </c>
      <c r="B216" t="s" s="13">
        <v>785</v>
      </c>
      <c r="C216" t="s" s="13">
        <v>969</v>
      </c>
      <c r="D216" s="14">
        <v>2.18533239269979</v>
      </c>
      <c r="E216" t="s" s="13">
        <v>969</v>
      </c>
      <c r="F216" s="15"/>
      <c r="G216" s="15"/>
      <c r="H216" s="15"/>
    </row>
    <row r="217" ht="20.05" customHeight="1">
      <c r="A217" s="12">
        <v>989</v>
      </c>
      <c r="B217" t="s" s="13">
        <v>785</v>
      </c>
      <c r="C217" t="s" s="13">
        <v>971</v>
      </c>
      <c r="D217" s="14">
        <v>1.3489636417742</v>
      </c>
      <c r="E217" s="25"/>
      <c r="F217" s="15"/>
      <c r="G217" s="15"/>
      <c r="H217" s="15"/>
    </row>
    <row r="218" ht="20.05" customHeight="1">
      <c r="A218" s="12">
        <v>990</v>
      </c>
      <c r="B218" t="s" s="13">
        <v>785</v>
      </c>
      <c r="C218" t="s" s="13">
        <v>972</v>
      </c>
      <c r="D218" s="14">
        <v>1.43854315723888</v>
      </c>
      <c r="E218" t="s" s="13">
        <v>1908</v>
      </c>
      <c r="F218" s="15"/>
      <c r="G218" s="15"/>
      <c r="H218" s="15"/>
    </row>
    <row r="219" ht="20.05" customHeight="1">
      <c r="A219" s="12">
        <v>994</v>
      </c>
      <c r="B219" t="s" s="13">
        <v>785</v>
      </c>
      <c r="C219" t="s" s="13">
        <v>976</v>
      </c>
      <c r="D219" s="14">
        <v>0.0427481101408049</v>
      </c>
      <c r="E219" t="s" s="13">
        <v>976</v>
      </c>
      <c r="F219" s="15"/>
      <c r="G219" s="15"/>
      <c r="H219" s="15"/>
    </row>
    <row r="220" ht="20.05" customHeight="1">
      <c r="A220" s="12">
        <v>1011</v>
      </c>
      <c r="B220" t="s" s="13">
        <v>988</v>
      </c>
      <c r="C220" t="s" s="13">
        <v>995</v>
      </c>
      <c r="D220" s="14">
        <v>0.824050386553948</v>
      </c>
      <c r="E220" t="s" s="13">
        <v>995</v>
      </c>
      <c r="F220" s="15"/>
      <c r="G220" s="15"/>
      <c r="H220" s="15"/>
    </row>
    <row r="221" ht="20.05" customHeight="1">
      <c r="A221" s="12">
        <v>1016</v>
      </c>
      <c r="B221" t="s" s="13">
        <v>988</v>
      </c>
      <c r="C221" t="s" s="13">
        <v>1000</v>
      </c>
      <c r="D221" s="14">
        <v>5.77078884458824</v>
      </c>
      <c r="E221" t="s" s="13">
        <v>1000</v>
      </c>
      <c r="F221" s="15"/>
      <c r="G221" s="15"/>
      <c r="H221" s="15"/>
    </row>
    <row r="222" ht="20.05" customHeight="1">
      <c r="A222" s="12">
        <v>1018</v>
      </c>
      <c r="B222" t="s" s="13">
        <v>988</v>
      </c>
      <c r="C222" t="s" s="13">
        <v>1002</v>
      </c>
      <c r="D222" s="14">
        <v>3.26041326601024</v>
      </c>
      <c r="E222" t="s" s="13">
        <v>1002</v>
      </c>
      <c r="F222" s="15"/>
      <c r="G222" s="15"/>
      <c r="H222" s="15"/>
    </row>
    <row r="223" ht="20.05" customHeight="1">
      <c r="A223" s="12">
        <v>1064</v>
      </c>
      <c r="B223" t="s" s="13">
        <v>988</v>
      </c>
      <c r="C223" t="s" s="13">
        <v>1048</v>
      </c>
      <c r="D223" s="14">
        <v>0.446425571169606</v>
      </c>
      <c r="E223" s="25"/>
      <c r="F223" s="15"/>
      <c r="G223" s="15"/>
      <c r="H223" s="15"/>
    </row>
    <row r="224" ht="20.05" customHeight="1">
      <c r="A224" s="12">
        <v>1065</v>
      </c>
      <c r="B224" t="s" s="13">
        <v>988</v>
      </c>
      <c r="C224" t="s" s="13">
        <v>1049</v>
      </c>
      <c r="D224" s="14">
        <v>1.33142276844645</v>
      </c>
      <c r="E224" t="s" s="13">
        <v>1964</v>
      </c>
      <c r="F224" s="15"/>
      <c r="G224" s="15"/>
      <c r="H224" s="15"/>
    </row>
    <row r="225" ht="20.05" customHeight="1">
      <c r="A225" s="12">
        <v>1074</v>
      </c>
      <c r="B225" t="s" s="13">
        <v>988</v>
      </c>
      <c r="C225" t="s" s="13">
        <v>1058</v>
      </c>
      <c r="D225" s="14">
        <v>0.89296796921135</v>
      </c>
      <c r="E225" s="25"/>
      <c r="F225" s="15"/>
      <c r="G225" s="15"/>
      <c r="H225" s="15"/>
    </row>
    <row r="226" ht="20.05" customHeight="1">
      <c r="A226" s="12">
        <v>1075</v>
      </c>
      <c r="B226" t="s" s="13">
        <v>988</v>
      </c>
      <c r="C226" t="s" s="13">
        <v>1059</v>
      </c>
      <c r="D226" s="14">
        <v>1.04274811014081</v>
      </c>
      <c r="E226" t="s" s="13">
        <v>2504</v>
      </c>
      <c r="F226" s="15"/>
      <c r="G226" s="15"/>
      <c r="H226" s="15"/>
    </row>
    <row r="227" ht="20.05" customHeight="1">
      <c r="A227" s="12">
        <v>1079</v>
      </c>
      <c r="B227" t="s" s="13">
        <v>988</v>
      </c>
      <c r="C227" t="s" s="13">
        <v>1063</v>
      </c>
      <c r="D227" s="14">
        <v>1.33142276844644</v>
      </c>
      <c r="E227" s="25"/>
      <c r="F227" s="15"/>
      <c r="G227" s="15"/>
      <c r="H227" s="15"/>
    </row>
    <row r="228" ht="20.05" customHeight="1">
      <c r="A228" s="12">
        <v>1080</v>
      </c>
      <c r="B228" t="s" s="13">
        <v>988</v>
      </c>
      <c r="C228" t="s" s="13">
        <v>1064</v>
      </c>
      <c r="D228" s="14">
        <v>1.12771061086196</v>
      </c>
      <c r="E228" s="25"/>
      <c r="F228" s="15"/>
      <c r="G228" s="15"/>
      <c r="H228" s="15"/>
    </row>
    <row r="229" ht="20.05" customHeight="1">
      <c r="A229" s="12">
        <v>1082</v>
      </c>
      <c r="B229" t="s" s="13">
        <v>988</v>
      </c>
      <c r="C229" t="s" s="13">
        <v>1066</v>
      </c>
      <c r="D229" s="14">
        <v>0.25225549583764</v>
      </c>
      <c r="E229" s="25"/>
      <c r="F229" s="15"/>
      <c r="G229" s="15"/>
      <c r="H229" s="15"/>
    </row>
    <row r="230" ht="20.05" customHeight="1">
      <c r="A230" s="12">
        <v>1084</v>
      </c>
      <c r="B230" t="s" s="13">
        <v>988</v>
      </c>
      <c r="C230" t="s" s="13">
        <v>1068</v>
      </c>
      <c r="D230" s="14">
        <v>0.5081531383454601</v>
      </c>
      <c r="E230" s="25"/>
      <c r="F230" s="15"/>
      <c r="G230" s="15"/>
      <c r="H230" s="15"/>
    </row>
    <row r="231" ht="20.05" customHeight="1">
      <c r="A231" s="12">
        <v>1085</v>
      </c>
      <c r="B231" t="s" s="13">
        <v>988</v>
      </c>
      <c r="C231" t="s" s="13">
        <v>1069</v>
      </c>
      <c r="D231" s="14">
        <v>0.335229360501381</v>
      </c>
      <c r="E231" t="s" s="13">
        <v>2505</v>
      </c>
      <c r="F231" s="15"/>
      <c r="G231" s="15"/>
      <c r="H231" s="15"/>
    </row>
    <row r="232" ht="20.05" customHeight="1">
      <c r="A232" s="12">
        <v>1088</v>
      </c>
      <c r="B232" t="s" s="13">
        <v>988</v>
      </c>
      <c r="C232" t="s" s="13">
        <v>1072</v>
      </c>
      <c r="D232" s="14">
        <v>0.0427481101408049</v>
      </c>
      <c r="E232" t="s" s="13">
        <v>1072</v>
      </c>
      <c r="F232" s="15"/>
      <c r="G232" s="15"/>
      <c r="H232" s="15"/>
    </row>
    <row r="233" ht="20.05" customHeight="1">
      <c r="A233" s="12">
        <v>1109</v>
      </c>
      <c r="B233" t="s" s="13">
        <v>988</v>
      </c>
      <c r="C233" t="s" s="13">
        <v>1093</v>
      </c>
      <c r="D233" s="14">
        <v>0.335229360501381</v>
      </c>
      <c r="E233" s="15"/>
      <c r="F233" s="15"/>
      <c r="G233" s="15"/>
      <c r="H233" s="15"/>
    </row>
    <row r="234" ht="20.05" customHeight="1">
      <c r="A234" s="12">
        <v>1110</v>
      </c>
      <c r="B234" t="s" s="13">
        <v>988</v>
      </c>
      <c r="C234" t="s" s="13">
        <v>1094</v>
      </c>
      <c r="D234" s="14">
        <v>1.12771061086196</v>
      </c>
      <c r="E234" t="s" s="13">
        <v>1983</v>
      </c>
      <c r="F234" s="15"/>
      <c r="G234" s="15"/>
      <c r="H234" s="15"/>
    </row>
    <row r="235" ht="20.05" customHeight="1">
      <c r="A235" s="12">
        <v>1139</v>
      </c>
      <c r="B235" t="s" s="13">
        <v>988</v>
      </c>
      <c r="C235" t="s" s="13">
        <v>1123</v>
      </c>
      <c r="D235" s="14">
        <v>0.60679068706912</v>
      </c>
      <c r="E235" s="15"/>
      <c r="F235" s="15"/>
      <c r="G235" s="15"/>
      <c r="H235" s="15"/>
    </row>
    <row r="236" ht="20.05" customHeight="1">
      <c r="A236" s="12">
        <v>1140</v>
      </c>
      <c r="B236" t="s" s="13">
        <v>988</v>
      </c>
      <c r="C236" t="s" s="13">
        <v>1124</v>
      </c>
      <c r="D236" s="14">
        <v>0.16601745421971</v>
      </c>
      <c r="E236" t="s" s="13">
        <v>2506</v>
      </c>
      <c r="F236" s="15"/>
      <c r="G236" s="15"/>
      <c r="H236" s="15"/>
    </row>
    <row r="237" ht="20.05" customHeight="1">
      <c r="A237" s="12">
        <v>1142</v>
      </c>
      <c r="B237" t="s" s="13">
        <v>988</v>
      </c>
      <c r="C237" t="s" s="13">
        <v>1126</v>
      </c>
      <c r="D237" s="14">
        <v>0.47196772090336</v>
      </c>
      <c r="E237" s="25"/>
      <c r="F237" s="15"/>
      <c r="G237" s="15"/>
      <c r="H237" s="15"/>
    </row>
    <row r="238" ht="20.05" customHeight="1">
      <c r="A238" s="12">
        <v>1143</v>
      </c>
      <c r="B238" t="s" s="13">
        <v>988</v>
      </c>
      <c r="C238" t="s" s="13">
        <v>1127</v>
      </c>
      <c r="D238" s="14">
        <v>1.02922520899245</v>
      </c>
      <c r="E238" s="25"/>
      <c r="F238" s="15"/>
      <c r="G238" s="15"/>
      <c r="H238" s="15"/>
    </row>
    <row r="239" ht="20.05" customHeight="1">
      <c r="A239" s="12">
        <v>1144</v>
      </c>
      <c r="B239" t="s" s="13">
        <v>988</v>
      </c>
      <c r="C239" t="s" s="13">
        <v>1128</v>
      </c>
      <c r="D239" s="14">
        <v>3.40426149604426</v>
      </c>
      <c r="E239" t="s" s="13">
        <v>2507</v>
      </c>
      <c r="F239" s="15"/>
      <c r="G239" s="15"/>
      <c r="H239" s="15"/>
    </row>
    <row r="240" ht="20.05" customHeight="1">
      <c r="A240" s="12">
        <v>1151</v>
      </c>
      <c r="B240" t="s" s="13">
        <v>988</v>
      </c>
      <c r="C240" t="s" s="13">
        <v>1135</v>
      </c>
      <c r="D240" s="14">
        <v>2.76865732740451</v>
      </c>
      <c r="E240" t="s" s="13">
        <v>1135</v>
      </c>
      <c r="F240" s="15"/>
      <c r="G240" s="15"/>
      <c r="H240" s="15"/>
    </row>
    <row r="241" ht="20.05" customHeight="1">
      <c r="A241" s="12">
        <v>1168</v>
      </c>
      <c r="B241" t="s" s="13">
        <v>988</v>
      </c>
      <c r="C241" t="s" s="13">
        <v>1152</v>
      </c>
      <c r="D241" s="14">
        <v>0.703712157584485</v>
      </c>
      <c r="E241" t="s" s="13">
        <v>1152</v>
      </c>
      <c r="F241" s="15"/>
      <c r="G241" s="15"/>
      <c r="H241" s="15"/>
    </row>
    <row r="242" ht="20.05" customHeight="1">
      <c r="A242" s="12">
        <v>1176</v>
      </c>
      <c r="B242" t="s" s="13">
        <v>988</v>
      </c>
      <c r="C242" t="s" s="13">
        <v>1160</v>
      </c>
      <c r="D242" s="14">
        <v>0.446425571169606</v>
      </c>
      <c r="E242" t="s" s="13">
        <v>1160</v>
      </c>
      <c r="F242" s="15"/>
      <c r="G242" s="15"/>
      <c r="H242" s="15"/>
    </row>
    <row r="243" ht="20.05" customHeight="1">
      <c r="A243" s="12">
        <v>1184</v>
      </c>
      <c r="B243" t="s" s="13">
        <v>1169</v>
      </c>
      <c r="C243" t="s" s="13">
        <v>1170</v>
      </c>
      <c r="D243" s="14">
        <v>0.335229360501381</v>
      </c>
      <c r="E243" s="25"/>
      <c r="F243" s="15"/>
      <c r="G243" s="15"/>
      <c r="H243" s="15"/>
    </row>
    <row r="244" ht="20.05" customHeight="1">
      <c r="A244" s="12">
        <v>1209</v>
      </c>
      <c r="B244" t="s" s="13">
        <v>1169</v>
      </c>
      <c r="C244" t="s" s="13">
        <v>1195</v>
      </c>
      <c r="D244" s="14">
        <v>2.44261897911467</v>
      </c>
      <c r="E244" t="s" s="13">
        <v>1195</v>
      </c>
      <c r="F244" s="15"/>
      <c r="G244" s="15"/>
      <c r="H244" s="15"/>
    </row>
    <row r="245" ht="20.05" customHeight="1">
      <c r="A245" s="12">
        <v>1242</v>
      </c>
      <c r="B245" t="s" s="13">
        <v>1169</v>
      </c>
      <c r="C245" t="s" s="13">
        <v>1228</v>
      </c>
      <c r="D245" s="14">
        <v>0.246460267725287</v>
      </c>
      <c r="E245" t="s" s="13">
        <v>1228</v>
      </c>
      <c r="F245" s="15"/>
      <c r="G245" s="15"/>
      <c r="H245" s="15"/>
    </row>
    <row r="246" ht="20.05" customHeight="1">
      <c r="A246" s="12">
        <v>1254</v>
      </c>
      <c r="B246" t="s" s="13">
        <v>1169</v>
      </c>
      <c r="C246" t="s" s="13">
        <v>1240</v>
      </c>
      <c r="D246" s="14">
        <v>0.0427481101408049</v>
      </c>
      <c r="E246" s="25"/>
      <c r="F246" s="15"/>
      <c r="G246" s="15"/>
      <c r="H246" s="15"/>
    </row>
    <row r="247" ht="20.05" customHeight="1">
      <c r="A247" s="12">
        <v>1255</v>
      </c>
      <c r="B247" t="s" s="13">
        <v>1169</v>
      </c>
      <c r="C247" t="s" s="13">
        <v>1241</v>
      </c>
      <c r="D247" s="14">
        <v>1.08647953076598</v>
      </c>
      <c r="E247" t="s" s="13">
        <v>2508</v>
      </c>
      <c r="F247" s="15"/>
      <c r="G247" s="15"/>
      <c r="H247" s="15"/>
    </row>
    <row r="248" ht="20.05" customHeight="1">
      <c r="A248" s="12">
        <v>1258</v>
      </c>
      <c r="B248" t="s" s="13">
        <v>1169</v>
      </c>
      <c r="C248" t="s" s="13">
        <v>1244</v>
      </c>
      <c r="D248" s="14">
        <v>0.203712157584482</v>
      </c>
      <c r="E248" s="25"/>
      <c r="F248" s="15"/>
      <c r="G248" s="15"/>
      <c r="H248" s="15"/>
    </row>
    <row r="249" ht="20.05" customHeight="1">
      <c r="A249" s="12">
        <v>1263</v>
      </c>
      <c r="B249" t="s" s="13">
        <v>1169</v>
      </c>
      <c r="C249" t="s" s="13">
        <v>1249</v>
      </c>
      <c r="D249" s="14">
        <v>3.681642627517</v>
      </c>
      <c r="E249" t="s" s="13">
        <v>1249</v>
      </c>
      <c r="F249" s="15"/>
      <c r="G249" s="15"/>
      <c r="H249" s="15"/>
    </row>
    <row r="250" ht="20.05" customHeight="1">
      <c r="A250" s="12">
        <v>1264</v>
      </c>
      <c r="B250" t="s" s="13">
        <v>1169</v>
      </c>
      <c r="C250" t="s" s="13">
        <v>1250</v>
      </c>
      <c r="D250" s="14">
        <v>2.4163852691676</v>
      </c>
      <c r="E250" s="25"/>
      <c r="F250" s="15"/>
      <c r="G250" s="15"/>
      <c r="H250" s="15"/>
    </row>
    <row r="251" ht="20.05" customHeight="1">
      <c r="A251" s="12">
        <v>1265</v>
      </c>
      <c r="B251" t="s" s="13">
        <v>1169</v>
      </c>
      <c r="C251" t="s" s="13">
        <v>1251</v>
      </c>
      <c r="D251" s="14">
        <v>0.5427481101408</v>
      </c>
      <c r="E251" s="25"/>
      <c r="F251" s="15"/>
      <c r="G251" s="15"/>
      <c r="H251" s="15"/>
    </row>
    <row r="252" ht="20.05" customHeight="1">
      <c r="A252" s="12">
        <v>1266</v>
      </c>
      <c r="B252" t="s" s="13">
        <v>1169</v>
      </c>
      <c r="C252" t="s" s="13">
        <v>1252</v>
      </c>
      <c r="D252" s="14">
        <v>0.0427481101408049</v>
      </c>
      <c r="E252" t="s" s="13">
        <v>2509</v>
      </c>
      <c r="F252" s="15"/>
      <c r="G252" s="15"/>
      <c r="H252" s="15"/>
    </row>
    <row r="253" ht="20.05" customHeight="1">
      <c r="A253" s="12">
        <v>1268</v>
      </c>
      <c r="B253" t="s" s="13">
        <v>1169</v>
      </c>
      <c r="C253" t="s" s="13">
        <v>1254</v>
      </c>
      <c r="D253" s="14">
        <v>3.35118695053977</v>
      </c>
      <c r="E253" s="15"/>
      <c r="F253" s="15"/>
      <c r="G253" s="15"/>
      <c r="H253" s="15"/>
    </row>
    <row r="254" ht="20.05" customHeight="1">
      <c r="A254" s="12">
        <v>1269</v>
      </c>
      <c r="B254" t="s" s="13">
        <v>1169</v>
      </c>
      <c r="C254" t="s" s="13">
        <v>1255</v>
      </c>
      <c r="D254" s="14">
        <v>1.68533239269979</v>
      </c>
      <c r="E254" t="s" s="13">
        <v>2510</v>
      </c>
      <c r="F254" s="15"/>
      <c r="G254" s="15"/>
      <c r="H254" s="15"/>
    </row>
    <row r="255" ht="20.05" customHeight="1">
      <c r="A255" s="12">
        <v>1285</v>
      </c>
      <c r="B255" t="s" s="13">
        <v>1169</v>
      </c>
      <c r="C255" t="s" s="13">
        <v>1271</v>
      </c>
      <c r="D255" s="14">
        <v>2.40742431516897</v>
      </c>
      <c r="E255" t="s" s="13">
        <v>1271</v>
      </c>
      <c r="F255" s="15"/>
      <c r="G255" s="15"/>
      <c r="H255" s="15"/>
    </row>
    <row r="256" ht="20.05" customHeight="1">
      <c r="A256" s="12">
        <v>1288</v>
      </c>
      <c r="B256" t="s" s="13">
        <v>1169</v>
      </c>
      <c r="C256" t="s" s="13">
        <v>1274</v>
      </c>
      <c r="D256" s="14">
        <v>0.83522936050138</v>
      </c>
      <c r="E256" t="s" s="13">
        <v>1274</v>
      </c>
      <c r="F256" s="15"/>
      <c r="G256" s="15"/>
      <c r="H256" s="15"/>
    </row>
    <row r="257" ht="20.05" customHeight="1">
      <c r="A257" s="12">
        <v>1290</v>
      </c>
      <c r="B257" t="s" s="13">
        <v>1169</v>
      </c>
      <c r="C257" t="s" s="13">
        <v>1276</v>
      </c>
      <c r="D257" s="14">
        <v>1.17045872100276</v>
      </c>
      <c r="E257" t="s" s="13">
        <v>1276</v>
      </c>
      <c r="F257" s="15"/>
      <c r="G257" s="15"/>
      <c r="H257" s="15"/>
    </row>
    <row r="258" ht="20.05" customHeight="1">
      <c r="A258" s="12">
        <v>1295</v>
      </c>
      <c r="B258" t="s" s="13">
        <v>1169</v>
      </c>
      <c r="C258" t="s" s="13">
        <v>1281</v>
      </c>
      <c r="D258" s="14">
        <v>0.203712157584482</v>
      </c>
      <c r="E258" t="s" s="13">
        <v>1281</v>
      </c>
      <c r="F258" s="15"/>
      <c r="G258" s="15"/>
      <c r="H258" s="15"/>
    </row>
    <row r="259" ht="20.05" customHeight="1">
      <c r="A259" s="12">
        <v>1322</v>
      </c>
      <c r="B259" t="s" s="13">
        <v>1169</v>
      </c>
      <c r="C259" t="s" s="13">
        <v>1308</v>
      </c>
      <c r="D259" s="14">
        <v>0.91398848470843</v>
      </c>
      <c r="E259" s="15"/>
      <c r="F259" s="15"/>
      <c r="G259" s="15"/>
      <c r="H259" s="15"/>
    </row>
    <row r="260" ht="20.05" customHeight="1">
      <c r="A260" s="12">
        <v>1323</v>
      </c>
      <c r="B260" t="s" s="13">
        <v>1169</v>
      </c>
      <c r="C260" t="s" s="13">
        <v>1309</v>
      </c>
      <c r="D260" s="14">
        <v>1.68354799717057</v>
      </c>
      <c r="E260" s="15"/>
      <c r="F260" s="15"/>
      <c r="G260" s="15"/>
      <c r="H260" s="15"/>
    </row>
    <row r="261" ht="20.05" customHeight="1">
      <c r="A261" s="12">
        <v>1324</v>
      </c>
      <c r="B261" t="s" s="13">
        <v>1169</v>
      </c>
      <c r="C261" t="s" s="13">
        <v>1310</v>
      </c>
      <c r="D261" s="14">
        <v>1.71888949062906</v>
      </c>
      <c r="E261" s="15"/>
      <c r="F261" s="15"/>
      <c r="G261" s="15"/>
      <c r="H261" s="15"/>
    </row>
    <row r="262" ht="20.05" customHeight="1">
      <c r="A262" s="12">
        <v>1325</v>
      </c>
      <c r="B262" t="s" s="13">
        <v>1169</v>
      </c>
      <c r="C262" t="s" s="13">
        <v>1311</v>
      </c>
      <c r="D262" s="14">
        <v>1.60769327996084</v>
      </c>
      <c r="E262" s="25"/>
      <c r="F262" s="15"/>
      <c r="G262" s="15"/>
      <c r="H262" s="15"/>
    </row>
    <row r="263" ht="20.05" customHeight="1">
      <c r="A263" s="12">
        <v>1326</v>
      </c>
      <c r="B263" t="s" s="13">
        <v>1169</v>
      </c>
      <c r="C263" t="s" s="13">
        <v>1312</v>
      </c>
      <c r="D263" s="14">
        <v>0.314327028384099</v>
      </c>
      <c r="E263" t="s" s="13">
        <v>2511</v>
      </c>
      <c r="F263" s="15"/>
      <c r="G263" s="15"/>
      <c r="H263" s="15"/>
    </row>
    <row r="264" ht="20.05" customHeight="1">
      <c r="A264" s="12">
        <v>1330</v>
      </c>
      <c r="B264" t="s" s="13">
        <v>1169</v>
      </c>
      <c r="C264" t="s" s="13">
        <v>1316</v>
      </c>
      <c r="D264" s="14">
        <v>3.20589188636258</v>
      </c>
      <c r="E264" t="s" s="13">
        <v>1316</v>
      </c>
      <c r="F264" s="15"/>
      <c r="G264" s="15"/>
      <c r="H264" s="15"/>
    </row>
    <row r="265" ht="20.05" customHeight="1">
      <c r="A265" s="14">
        <v>1335</v>
      </c>
      <c r="B265" t="s" s="28">
        <v>1169</v>
      </c>
      <c r="C265" t="s" s="28">
        <v>1321</v>
      </c>
      <c r="D265" s="14">
        <v>0.62771061086196</v>
      </c>
      <c r="E265" t="s" s="13">
        <v>1321</v>
      </c>
      <c r="F265" s="15"/>
      <c r="G265" s="15"/>
      <c r="H265" s="15"/>
    </row>
    <row r="266" ht="20.05" customHeight="1">
      <c r="A266" s="14">
        <v>1345</v>
      </c>
      <c r="B266" t="s" s="28">
        <v>1169</v>
      </c>
      <c r="C266" t="s" s="28">
        <v>1331</v>
      </c>
      <c r="D266" s="14">
        <v>0.203712157584482</v>
      </c>
      <c r="E266" s="15"/>
      <c r="F266" s="15"/>
      <c r="G266" s="15"/>
      <c r="H266" s="15"/>
    </row>
    <row r="267" ht="20.05" customHeight="1">
      <c r="A267" s="14">
        <v>1346</v>
      </c>
      <c r="B267" t="s" s="28">
        <v>1169</v>
      </c>
      <c r="C267" t="s" s="28">
        <v>1332</v>
      </c>
      <c r="D267" s="14">
        <v>0.0427481101408049</v>
      </c>
      <c r="E267" s="25"/>
      <c r="F267" s="15"/>
      <c r="G267" s="15"/>
      <c r="H267" s="15"/>
    </row>
    <row r="268" ht="20.05" customHeight="1">
      <c r="A268" s="14">
        <v>1347</v>
      </c>
      <c r="B268" t="s" s="28">
        <v>1169</v>
      </c>
      <c r="C268" t="s" s="28">
        <v>1333</v>
      </c>
      <c r="D268" s="14">
        <v>0.62771061086196</v>
      </c>
      <c r="E268" t="s" s="13">
        <v>2512</v>
      </c>
      <c r="F268" s="15"/>
      <c r="G268" s="15"/>
      <c r="H268" s="15"/>
    </row>
    <row r="269" ht="20.05" customHeight="1">
      <c r="A269" s="14">
        <v>1375</v>
      </c>
      <c r="B269" t="s" s="28">
        <v>1351</v>
      </c>
      <c r="C269" t="s" s="28">
        <v>1000</v>
      </c>
      <c r="D269" s="14">
        <v>5.63849138467753</v>
      </c>
      <c r="E269" s="15"/>
      <c r="F269" s="15"/>
      <c r="G269" s="15"/>
      <c r="H269" s="15"/>
    </row>
    <row r="270" ht="20.05" customHeight="1">
      <c r="A270" s="14">
        <v>1376</v>
      </c>
      <c r="B270" t="s" s="28">
        <v>1351</v>
      </c>
      <c r="C270" t="s" s="28">
        <v>1001</v>
      </c>
      <c r="D270" s="14">
        <v>1.71888949062906</v>
      </c>
      <c r="E270" s="15"/>
      <c r="F270" s="15"/>
      <c r="G270" s="15"/>
      <c r="H270" s="15"/>
    </row>
    <row r="271" ht="20.05" customHeight="1">
      <c r="A271" s="14">
        <v>1377</v>
      </c>
      <c r="B271" t="s" s="28">
        <v>1351</v>
      </c>
      <c r="C271" t="s" s="28">
        <v>1002</v>
      </c>
      <c r="D271" s="14">
        <v>2.24646026772529</v>
      </c>
      <c r="E271" s="25"/>
      <c r="F271" s="15"/>
      <c r="G271" s="15"/>
      <c r="H271" s="15"/>
    </row>
    <row r="272" ht="20.05" customHeight="1">
      <c r="A272" s="14">
        <v>1378</v>
      </c>
      <c r="B272" t="s" s="28">
        <v>1351</v>
      </c>
      <c r="C272" t="s" s="28">
        <v>1003</v>
      </c>
      <c r="D272" s="14">
        <v>0.335229360501381</v>
      </c>
      <c r="E272" t="s" s="13">
        <v>2513</v>
      </c>
      <c r="F272" s="15"/>
      <c r="G272" s="15"/>
      <c r="H272" s="15"/>
    </row>
    <row r="273" ht="20.05" customHeight="1">
      <c r="A273" s="14">
        <v>1409</v>
      </c>
      <c r="B273" t="s" s="28">
        <v>1351</v>
      </c>
      <c r="C273" t="s" s="28">
        <v>1389</v>
      </c>
      <c r="D273" s="14">
        <v>1.21888949062906</v>
      </c>
      <c r="E273" t="s" s="13">
        <v>1389</v>
      </c>
      <c r="F273" s="15"/>
      <c r="G273" s="15"/>
      <c r="H273" s="15"/>
    </row>
    <row r="274" ht="20.05" customHeight="1">
      <c r="A274" s="14">
        <v>1427</v>
      </c>
      <c r="B274" t="s" s="28">
        <v>1351</v>
      </c>
      <c r="C274" t="s" s="28">
        <v>1407</v>
      </c>
      <c r="D274" s="14">
        <v>0.03888635094579</v>
      </c>
      <c r="E274" s="25"/>
      <c r="F274" s="15"/>
      <c r="G274" s="15"/>
      <c r="H274" s="15"/>
    </row>
    <row r="275" ht="20.05" customHeight="1">
      <c r="A275" s="14">
        <v>1428</v>
      </c>
      <c r="B275" t="s" s="28">
        <v>1351</v>
      </c>
      <c r="C275" t="s" s="28">
        <v>1408</v>
      </c>
      <c r="D275" s="14">
        <v>3.21069332515456</v>
      </c>
      <c r="E275" t="s" s="13">
        <v>2514</v>
      </c>
      <c r="F275" s="15"/>
      <c r="G275" s="15"/>
      <c r="H275" s="15"/>
    </row>
    <row r="276" ht="20.05" customHeight="1">
      <c r="A276" s="14">
        <v>1432</v>
      </c>
      <c r="B276" t="s" s="28">
        <v>1351</v>
      </c>
      <c r="C276" t="s" s="28">
        <v>1412</v>
      </c>
      <c r="D276" s="14">
        <v>3.37622170898815</v>
      </c>
      <c r="E276" t="s" s="13">
        <v>1412</v>
      </c>
      <c r="F276" s="15"/>
      <c r="G276" s="15"/>
      <c r="H276" s="15"/>
    </row>
    <row r="277" ht="20.05" customHeight="1">
      <c r="A277" s="14">
        <v>1437</v>
      </c>
      <c r="B277" t="s" s="28">
        <v>1351</v>
      </c>
      <c r="C277" t="s" s="28">
        <v>1417</v>
      </c>
      <c r="D277" s="14">
        <v>0.5427481101408</v>
      </c>
      <c r="E277" s="15"/>
      <c r="F277" s="15"/>
      <c r="G277" s="15"/>
      <c r="H277" s="15"/>
    </row>
    <row r="278" ht="20.05" customHeight="1">
      <c r="A278" s="14">
        <v>1438</v>
      </c>
      <c r="B278" t="s" s="28">
        <v>1351</v>
      </c>
      <c r="C278" t="s" s="28">
        <v>1418</v>
      </c>
      <c r="D278" s="14">
        <v>0.83522936050138</v>
      </c>
      <c r="E278" s="25"/>
      <c r="F278" s="15"/>
      <c r="G278" s="15"/>
      <c r="H278" s="15"/>
    </row>
    <row r="279" ht="20.05" customHeight="1">
      <c r="A279" s="14">
        <v>1439</v>
      </c>
      <c r="B279" t="s" s="28">
        <v>1351</v>
      </c>
      <c r="C279" t="s" s="28">
        <v>1419</v>
      </c>
      <c r="D279" s="14">
        <v>2.49238681589013</v>
      </c>
      <c r="E279" t="s" s="13">
        <v>2109</v>
      </c>
      <c r="F279" s="15"/>
      <c r="G279" s="15"/>
      <c r="H279" s="15"/>
    </row>
    <row r="280" ht="20.05" customHeight="1">
      <c r="A280" s="14">
        <v>1443</v>
      </c>
      <c r="B280" t="s" s="28">
        <v>1351</v>
      </c>
      <c r="C280" t="s" s="28">
        <v>1068</v>
      </c>
      <c r="D280" s="14">
        <v>0.26975622174632</v>
      </c>
      <c r="E280" s="25"/>
      <c r="F280" s="15"/>
      <c r="G280" s="15"/>
      <c r="H280" s="15"/>
    </row>
    <row r="281" ht="20.05" customHeight="1">
      <c r="A281" s="14">
        <v>1444</v>
      </c>
      <c r="B281" t="s" s="28">
        <v>1351</v>
      </c>
      <c r="C281" t="s" s="28">
        <v>1069</v>
      </c>
      <c r="D281" s="14">
        <v>0.41499246437637</v>
      </c>
      <c r="E281" t="s" s="13">
        <v>2505</v>
      </c>
      <c r="F281" s="15"/>
      <c r="G281" s="15"/>
      <c r="H281" s="15"/>
    </row>
    <row r="282" ht="20.05" customHeight="1">
      <c r="A282" s="14">
        <v>1447</v>
      </c>
      <c r="B282" t="s" s="28">
        <v>1351</v>
      </c>
      <c r="C282" t="s" s="28">
        <v>1424</v>
      </c>
      <c r="D282" s="14">
        <v>0.946425571169605</v>
      </c>
      <c r="E282" t="s" s="13">
        <v>1424</v>
      </c>
      <c r="F282" s="15"/>
      <c r="G282" s="15"/>
      <c r="H282" s="15"/>
    </row>
    <row r="283" ht="20.05" customHeight="1">
      <c r="A283" s="14">
        <v>1449</v>
      </c>
      <c r="B283" t="s" s="28">
        <v>1351</v>
      </c>
      <c r="C283" t="s" s="28">
        <v>1426</v>
      </c>
      <c r="D283" s="14">
        <v>0.9961934079450599</v>
      </c>
      <c r="E283" t="s" s="13">
        <v>1426</v>
      </c>
      <c r="F283" s="15"/>
      <c r="G283" s="15"/>
      <c r="H283" s="15"/>
    </row>
    <row r="284" ht="20.05" customHeight="1">
      <c r="A284" s="14">
        <v>1470</v>
      </c>
      <c r="B284" t="s" s="28">
        <v>1351</v>
      </c>
      <c r="C284" t="s" s="28">
        <v>1447</v>
      </c>
      <c r="D284" s="14">
        <v>0.772463919459455</v>
      </c>
      <c r="E284" t="s" s="13">
        <v>1447</v>
      </c>
      <c r="F284" s="15"/>
      <c r="G284" s="15"/>
      <c r="H284" s="15"/>
    </row>
    <row r="285" ht="20.05" customHeight="1">
      <c r="A285" s="14">
        <v>1500</v>
      </c>
      <c r="B285" t="s" s="28">
        <v>1351</v>
      </c>
      <c r="C285" t="s" s="28">
        <v>1472</v>
      </c>
      <c r="D285" s="14">
        <v>0.3600139537594</v>
      </c>
      <c r="E285" s="15"/>
      <c r="F285" s="15"/>
      <c r="G285" s="15"/>
      <c r="H285" s="15"/>
    </row>
    <row r="286" ht="20.05" customHeight="1">
      <c r="A286" s="14">
        <v>1501</v>
      </c>
      <c r="B286" t="s" s="28">
        <v>1351</v>
      </c>
      <c r="C286" t="s" s="28">
        <v>1473</v>
      </c>
      <c r="D286" s="14">
        <v>1.57413618203157</v>
      </c>
      <c r="E286" s="25"/>
      <c r="F286" s="15"/>
      <c r="G286" s="15"/>
      <c r="H286" s="15"/>
    </row>
    <row r="287" ht="20.05" customHeight="1">
      <c r="A287" s="14">
        <v>1502</v>
      </c>
      <c r="B287" t="s" s="28">
        <v>1351</v>
      </c>
      <c r="C287" t="s" s="28">
        <v>1474</v>
      </c>
      <c r="D287" s="14">
        <v>2.40017453032141</v>
      </c>
      <c r="E287" s="25"/>
      <c r="F287" s="15"/>
      <c r="G287" s="15"/>
      <c r="H287" s="15"/>
    </row>
    <row r="288" ht="20.05" customHeight="1">
      <c r="A288" s="14">
        <v>1503</v>
      </c>
      <c r="B288" t="s" s="28">
        <v>1351</v>
      </c>
      <c r="C288" t="s" s="28">
        <v>1475</v>
      </c>
      <c r="D288" s="14">
        <v>0.13412403967416</v>
      </c>
      <c r="E288" t="s" s="13">
        <v>2515</v>
      </c>
      <c r="F288" s="15"/>
      <c r="G288" s="15"/>
      <c r="H288" s="15"/>
    </row>
    <row r="289" ht="20.05" customHeight="1">
      <c r="A289" s="14">
        <v>1515</v>
      </c>
      <c r="B289" t="s" s="28">
        <v>1351</v>
      </c>
      <c r="C289" t="s" s="28">
        <v>1487</v>
      </c>
      <c r="D289" s="14">
        <v>0.0427481101408049</v>
      </c>
      <c r="E289" t="s" s="13">
        <v>1487</v>
      </c>
      <c r="F289" s="15"/>
      <c r="G289" s="15"/>
      <c r="H289" s="15"/>
    </row>
    <row r="290" ht="20.05" customHeight="1">
      <c r="A290" s="14">
        <v>1523</v>
      </c>
      <c r="B290" t="s" s="28">
        <v>1351</v>
      </c>
      <c r="C290" t="s" s="28">
        <v>1495</v>
      </c>
      <c r="D290" s="14">
        <v>1.59668012679583</v>
      </c>
      <c r="E290" t="s" s="13">
        <v>1495</v>
      </c>
      <c r="F290" s="15"/>
      <c r="G290" s="15"/>
      <c r="H290" s="15"/>
    </row>
    <row r="291" ht="20.05" customHeight="1">
      <c r="A291" s="14">
        <v>1534</v>
      </c>
      <c r="B291" t="s" s="28">
        <v>1351</v>
      </c>
      <c r="C291" t="s" s="28">
        <v>1506</v>
      </c>
      <c r="D291" s="14">
        <v>0.446425571169606</v>
      </c>
      <c r="E291" s="15"/>
      <c r="F291" s="15"/>
      <c r="G291" s="15"/>
      <c r="H291" s="15"/>
    </row>
    <row r="292" ht="20.05" customHeight="1">
      <c r="A292" s="14">
        <v>1535</v>
      </c>
      <c r="B292" t="s" s="28">
        <v>1351</v>
      </c>
      <c r="C292" t="s" s="28">
        <v>1507</v>
      </c>
      <c r="D292" s="14">
        <v>4.82018994076378</v>
      </c>
      <c r="E292" t="s" s="13">
        <v>2516</v>
      </c>
      <c r="F292" s="15"/>
      <c r="G292" s="15"/>
      <c r="H292" s="15"/>
    </row>
    <row r="293" ht="20.05" customHeight="1">
      <c r="A293" s="14">
        <v>1550</v>
      </c>
      <c r="B293" t="s" s="28">
        <v>1516</v>
      </c>
      <c r="C293" t="s" s="28">
        <v>1524</v>
      </c>
      <c r="D293" s="14">
        <v>0.89296796921135</v>
      </c>
      <c r="E293" s="15"/>
      <c r="F293" s="15"/>
      <c r="G293" s="15"/>
      <c r="H293" s="15"/>
    </row>
    <row r="294" ht="20.05" customHeight="1">
      <c r="A294" s="14">
        <v>1551</v>
      </c>
      <c r="B294" t="s" s="28">
        <v>1516</v>
      </c>
      <c r="C294" t="s" s="28">
        <v>1525</v>
      </c>
      <c r="D294" s="14">
        <v>2.73395432372126</v>
      </c>
      <c r="E294" s="25"/>
      <c r="F294" s="15"/>
      <c r="G294" s="15"/>
      <c r="H294" s="15"/>
    </row>
    <row r="295" ht="20.05" customHeight="1">
      <c r="A295" s="14">
        <v>1552</v>
      </c>
      <c r="B295" t="s" s="28">
        <v>1516</v>
      </c>
      <c r="C295" t="s" s="28">
        <v>1526</v>
      </c>
      <c r="D295" s="14">
        <v>2.02643649452638</v>
      </c>
      <c r="E295" s="25"/>
      <c r="F295" s="15"/>
      <c r="G295" s="15"/>
      <c r="H295" s="15"/>
    </row>
    <row r="296" ht="20.05" customHeight="1">
      <c r="A296" s="14">
        <v>1553</v>
      </c>
      <c r="B296" t="s" s="28">
        <v>1516</v>
      </c>
      <c r="C296" t="s" s="28">
        <v>1527</v>
      </c>
      <c r="D296" s="14">
        <v>0.7605314086524479</v>
      </c>
      <c r="E296" t="s" s="13">
        <v>2517</v>
      </c>
      <c r="F296" s="15"/>
      <c r="G296" s="15"/>
      <c r="H296" s="15"/>
    </row>
    <row r="297" ht="20.05" customHeight="1">
      <c r="A297" s="14">
        <v>1557</v>
      </c>
      <c r="B297" t="s" s="28">
        <v>1516</v>
      </c>
      <c r="C297" t="s" s="28">
        <v>1531</v>
      </c>
      <c r="D297" s="14">
        <v>3.74921895222457</v>
      </c>
      <c r="E297" t="s" s="13">
        <v>1531</v>
      </c>
      <c r="F297" s="15"/>
      <c r="G297" s="15"/>
      <c r="H297" s="15"/>
    </row>
    <row r="298" ht="20.05" customHeight="1">
      <c r="A298" s="14">
        <v>1568</v>
      </c>
      <c r="B298" t="s" s="28">
        <v>1516</v>
      </c>
      <c r="C298" t="s" s="28">
        <v>1541</v>
      </c>
      <c r="D298" s="14">
        <v>5.14852577831695</v>
      </c>
      <c r="E298" t="s" s="13">
        <v>1541</v>
      </c>
      <c r="F298" s="15"/>
      <c r="G298" s="15"/>
      <c r="H298" s="15"/>
    </row>
    <row r="299" ht="20.05" customHeight="1">
      <c r="A299" s="14">
        <v>1573</v>
      </c>
      <c r="B299" t="s" s="28">
        <v>1516</v>
      </c>
      <c r="C299" t="s" s="28">
        <v>1546</v>
      </c>
      <c r="D299" s="14">
        <v>0.62771061086196</v>
      </c>
      <c r="E299" t="s" s="13">
        <v>1546</v>
      </c>
      <c r="F299" s="15"/>
      <c r="G299" s="15"/>
      <c r="H299" s="15"/>
    </row>
    <row r="300" ht="20.05" customHeight="1">
      <c r="A300" s="14">
        <v>1583</v>
      </c>
      <c r="B300" t="s" s="28">
        <v>1516</v>
      </c>
      <c r="C300" t="s" s="28">
        <v>1556</v>
      </c>
      <c r="D300" s="14">
        <v>1.04274811014081</v>
      </c>
      <c r="E300" t="s" s="28">
        <v>1556</v>
      </c>
      <c r="F300" s="15"/>
      <c r="G300" s="15"/>
      <c r="H300" s="15"/>
    </row>
    <row r="301" ht="20.05" customHeight="1">
      <c r="A301" s="14">
        <v>1598</v>
      </c>
      <c r="B301" t="s" s="28">
        <v>1516</v>
      </c>
      <c r="C301" t="s" s="28">
        <v>1571</v>
      </c>
      <c r="D301" s="14">
        <v>0.9961934079450599</v>
      </c>
      <c r="E301" t="s" s="13">
        <v>1571</v>
      </c>
      <c r="F301" s="15"/>
      <c r="G301" s="15"/>
      <c r="H301" s="15"/>
    </row>
    <row r="302" ht="20.05" customHeight="1">
      <c r="A302" s="14">
        <v>1609</v>
      </c>
      <c r="B302" t="s" s="28">
        <v>1516</v>
      </c>
      <c r="C302" t="s" s="28">
        <v>1582</v>
      </c>
      <c r="D302" s="14">
        <v>1.20371215758449</v>
      </c>
      <c r="E302" t="s" s="13">
        <v>1582</v>
      </c>
      <c r="F302" s="15"/>
      <c r="G302" s="15"/>
      <c r="H302" s="15"/>
    </row>
    <row r="303" ht="20.05" customHeight="1">
      <c r="A303" s="14">
        <v>1617</v>
      </c>
      <c r="B303" t="s" s="28">
        <v>1516</v>
      </c>
      <c r="C303" t="s" s="28">
        <v>1590</v>
      </c>
      <c r="D303" s="14">
        <v>0.736338420114606</v>
      </c>
      <c r="E303" t="s" s="28">
        <v>1590</v>
      </c>
      <c r="F303" s="15"/>
      <c r="G303" s="15"/>
      <c r="H303" s="15"/>
    </row>
    <row r="304" ht="20.05" customHeight="1">
      <c r="A304" s="14">
        <v>1623</v>
      </c>
      <c r="B304" t="s" s="28">
        <v>1516</v>
      </c>
      <c r="C304" t="s" s="28">
        <v>1596</v>
      </c>
      <c r="D304" s="14">
        <v>2.44261897911467</v>
      </c>
      <c r="E304" t="s" s="28">
        <v>1596</v>
      </c>
      <c r="F304" s="15"/>
      <c r="G304" s="15"/>
      <c r="H304" s="15"/>
    </row>
    <row r="305" ht="20.05" customHeight="1">
      <c r="A305" s="14">
        <v>1648</v>
      </c>
      <c r="B305" t="s" s="28">
        <v>1516</v>
      </c>
      <c r="C305" t="s" s="28">
        <v>1621</v>
      </c>
      <c r="D305" s="14">
        <v>0.446425571169606</v>
      </c>
      <c r="E305" t="s" s="13">
        <v>1621</v>
      </c>
      <c r="F305" s="15"/>
      <c r="G305" s="15"/>
      <c r="H305" s="15"/>
    </row>
    <row r="306" ht="20.05" customHeight="1">
      <c r="A306" s="14">
        <v>1652</v>
      </c>
      <c r="B306" t="s" s="28">
        <v>1516</v>
      </c>
      <c r="C306" t="s" s="28">
        <v>1625</v>
      </c>
      <c r="D306" s="14">
        <v>1.67045872100277</v>
      </c>
      <c r="E306" t="s" s="13">
        <v>1625</v>
      </c>
      <c r="F306" s="15"/>
      <c r="G306" s="15"/>
      <c r="H306" s="15"/>
    </row>
    <row r="307" ht="20.05" customHeight="1">
      <c r="A307" s="14">
        <v>1664</v>
      </c>
      <c r="B307" t="s" s="28">
        <v>1516</v>
      </c>
      <c r="C307" t="s" s="28">
        <v>1637</v>
      </c>
      <c r="D307" s="14">
        <v>0.5427481101408</v>
      </c>
      <c r="E307" t="s" s="13">
        <v>1637</v>
      </c>
      <c r="F307" s="15"/>
      <c r="G307" s="15"/>
      <c r="H307" s="15"/>
    </row>
    <row r="308" ht="20.05" customHeight="1">
      <c r="A308" s="14">
        <v>1681</v>
      </c>
      <c r="B308" t="s" s="28">
        <v>1516</v>
      </c>
      <c r="C308" t="s" s="28">
        <v>1654</v>
      </c>
      <c r="D308" s="14">
        <v>0.893695241388151</v>
      </c>
      <c r="E308" t="s" s="13">
        <v>1654</v>
      </c>
      <c r="F308" s="15"/>
      <c r="G308" s="15"/>
      <c r="H308" s="15"/>
    </row>
    <row r="309" ht="20.05" customHeight="1">
      <c r="A309" s="14">
        <v>1683</v>
      </c>
      <c r="B309" t="s" s="28">
        <v>1516</v>
      </c>
      <c r="C309" t="s" s="28">
        <v>1656</v>
      </c>
      <c r="D309" s="14">
        <v>0.335229360501381</v>
      </c>
      <c r="E309" t="s" s="13">
        <v>1656</v>
      </c>
      <c r="F309" s="15"/>
      <c r="G309" s="15"/>
      <c r="H309" s="15"/>
    </row>
    <row r="310" ht="20.05" customHeight="1">
      <c r="A310" s="14">
        <v>1685</v>
      </c>
      <c r="B310" t="s" s="28">
        <v>1516</v>
      </c>
      <c r="C310" t="s" s="28">
        <v>1658</v>
      </c>
      <c r="D310" s="14">
        <v>0.446425571169606</v>
      </c>
      <c r="E310" t="s" s="13">
        <v>1658</v>
      </c>
      <c r="F310" s="15"/>
      <c r="G310" s="15"/>
      <c r="H310" s="15"/>
    </row>
    <row r="311" ht="20.05" customHeight="1">
      <c r="A311" s="14">
        <v>1708</v>
      </c>
      <c r="B311" t="s" s="28">
        <v>1516</v>
      </c>
      <c r="C311" t="s" s="28">
        <v>1681</v>
      </c>
      <c r="D311" s="14">
        <v>0.877977470642185</v>
      </c>
      <c r="E311" t="s" s="13">
        <v>1681</v>
      </c>
      <c r="F311" s="15"/>
      <c r="G311" s="15"/>
      <c r="H311" s="15"/>
    </row>
    <row r="312" ht="20.05" customHeight="1">
      <c r="A312" s="14">
        <v>1709</v>
      </c>
      <c r="B312" t="s" s="28">
        <v>1516</v>
      </c>
      <c r="C312" t="s" s="28">
        <v>1682</v>
      </c>
      <c r="D312" s="14">
        <v>0.5427481101408</v>
      </c>
      <c r="E312" t="s" s="28">
        <v>1682</v>
      </c>
      <c r="F312" s="15"/>
      <c r="G312" s="15"/>
      <c r="H312" s="15"/>
    </row>
    <row r="313" ht="20.05" customHeight="1">
      <c r="A313" s="14">
        <v>1723</v>
      </c>
      <c r="B313" t="s" s="28">
        <v>1697</v>
      </c>
      <c r="C313" t="s" s="28">
        <v>1698</v>
      </c>
      <c r="D313" s="14">
        <v>0.591169146495225</v>
      </c>
      <c r="E313" s="15"/>
      <c r="F313" s="15"/>
      <c r="G313" s="15"/>
      <c r="H313" s="15"/>
    </row>
    <row r="314" ht="20.05" customHeight="1">
      <c r="A314" s="14">
        <v>1734</v>
      </c>
      <c r="B314" t="s" s="28">
        <v>1697</v>
      </c>
      <c r="C314" t="s" s="28">
        <v>1709</v>
      </c>
      <c r="D314" s="14">
        <v>0.397454560725748</v>
      </c>
      <c r="E314" s="25"/>
      <c r="F314" s="15"/>
      <c r="G314" s="15"/>
      <c r="H314" s="15"/>
    </row>
    <row r="315" ht="20.05" customHeight="1">
      <c r="A315" s="14">
        <v>1735</v>
      </c>
      <c r="B315" t="s" s="28">
        <v>1697</v>
      </c>
      <c r="C315" t="s" s="28">
        <v>1710</v>
      </c>
      <c r="D315" s="14">
        <v>2.08267293871104</v>
      </c>
      <c r="E315" s="25"/>
      <c r="F315" s="15"/>
      <c r="G315" s="15"/>
      <c r="H315" s="15"/>
    </row>
    <row r="316" ht="20.05" customHeight="1">
      <c r="A316" s="14">
        <v>1736</v>
      </c>
      <c r="B316" t="s" s="28">
        <v>1697</v>
      </c>
      <c r="C316" t="s" s="28">
        <v>1711</v>
      </c>
      <c r="D316" s="14">
        <v>0.946425571169605</v>
      </c>
      <c r="E316" s="25"/>
      <c r="F316" s="15"/>
      <c r="G316" s="15"/>
      <c r="H316" s="15"/>
    </row>
    <row r="317" ht="20.05" customHeight="1">
      <c r="A317" s="14">
        <v>1737</v>
      </c>
      <c r="B317" t="s" s="28">
        <v>1697</v>
      </c>
      <c r="C317" t="s" s="28">
        <v>1712</v>
      </c>
      <c r="D317" s="14">
        <v>0.203712157584482</v>
      </c>
      <c r="E317" t="s" s="13">
        <v>2518</v>
      </c>
      <c r="F317" s="15"/>
      <c r="G317" s="15"/>
      <c r="H317" s="15"/>
    </row>
    <row r="318" ht="20.05" customHeight="1">
      <c r="A318" s="14">
        <v>1749</v>
      </c>
      <c r="B318" t="s" s="28">
        <v>1697</v>
      </c>
      <c r="C318" t="s" s="28">
        <v>1724</v>
      </c>
      <c r="D318" s="14">
        <v>3.33163666419772</v>
      </c>
      <c r="E318" t="s" s="13">
        <v>1724</v>
      </c>
      <c r="F318" s="15"/>
      <c r="G318" s="15"/>
      <c r="H318" s="15"/>
    </row>
    <row r="319" ht="20.05" customHeight="1">
      <c r="A319" s="14">
        <v>1751</v>
      </c>
      <c r="B319" t="s" s="28">
        <v>1697</v>
      </c>
      <c r="C319" t="s" s="28">
        <v>1726</v>
      </c>
      <c r="D319" s="14">
        <v>0.62771061086196</v>
      </c>
      <c r="E319" t="s" s="28">
        <v>1726</v>
      </c>
      <c r="F319" s="15"/>
      <c r="G319" s="15"/>
      <c r="H319" s="15"/>
    </row>
    <row r="320" ht="20.05" customHeight="1">
      <c r="A320" s="14">
        <v>1754</v>
      </c>
      <c r="B320" t="s" s="28">
        <v>1697</v>
      </c>
      <c r="C320" t="s" s="28">
        <v>1729</v>
      </c>
      <c r="D320" s="14">
        <v>3.34285459048142</v>
      </c>
      <c r="E320" t="s" s="28">
        <v>1729</v>
      </c>
      <c r="F320" s="15"/>
      <c r="G320" s="15"/>
      <c r="H320" s="15"/>
    </row>
    <row r="321" ht="20.05" customHeight="1">
      <c r="A321" s="14">
        <v>1756</v>
      </c>
      <c r="B321" t="s" s="28">
        <v>1697</v>
      </c>
      <c r="C321" t="s" s="28">
        <v>1731</v>
      </c>
      <c r="D321" s="14">
        <v>1.31521202960025</v>
      </c>
      <c r="E321" s="25"/>
      <c r="F321" s="15"/>
      <c r="G321" s="15"/>
      <c r="H321" s="15"/>
    </row>
    <row r="322" ht="20.05" customHeight="1">
      <c r="A322" s="14">
        <v>1757</v>
      </c>
      <c r="B322" t="s" s="28">
        <v>1697</v>
      </c>
      <c r="C322" t="s" s="28">
        <v>1732</v>
      </c>
      <c r="D322" s="14">
        <v>1.1667118668626</v>
      </c>
      <c r="E322" s="25"/>
      <c r="F322" s="15"/>
      <c r="G322" s="15"/>
      <c r="H322" s="15"/>
    </row>
    <row r="323" ht="20.05" customHeight="1">
      <c r="A323" s="14">
        <v>1758</v>
      </c>
      <c r="B323" t="s" s="28">
        <v>1697</v>
      </c>
      <c r="C323" t="s" s="28">
        <v>1733</v>
      </c>
      <c r="D323" s="14">
        <v>0.286598215152587</v>
      </c>
      <c r="E323" s="25"/>
      <c r="F323" s="15"/>
      <c r="G323" s="15"/>
      <c r="H323" s="15"/>
    </row>
    <row r="324" ht="20.05" customHeight="1">
      <c r="A324" s="14">
        <v>1759</v>
      </c>
      <c r="B324" t="s" s="28">
        <v>1697</v>
      </c>
      <c r="C324" t="s" s="28">
        <v>1734</v>
      </c>
      <c r="D324" s="14">
        <v>0.62771061086196</v>
      </c>
      <c r="E324" t="s" s="13">
        <v>2519</v>
      </c>
      <c r="F324" s="15"/>
      <c r="G324" s="15"/>
      <c r="H324" s="15"/>
    </row>
    <row r="325" ht="20.05" customHeight="1">
      <c r="A325" s="14">
        <v>1778</v>
      </c>
      <c r="B325" t="s" s="28">
        <v>1697</v>
      </c>
      <c r="C325" t="s" s="28">
        <v>1753</v>
      </c>
      <c r="D325" s="14">
        <v>3.25875308686443</v>
      </c>
      <c r="E325" t="s" s="13">
        <v>1753</v>
      </c>
      <c r="F325" s="15"/>
      <c r="G325" s="15"/>
      <c r="H325" s="15"/>
    </row>
    <row r="326" ht="20.05" customHeight="1">
      <c r="A326" s="14">
        <v>1806</v>
      </c>
      <c r="B326" t="s" s="28">
        <v>1697</v>
      </c>
      <c r="C326" t="s" s="28">
        <v>1781</v>
      </c>
      <c r="D326" s="14">
        <v>1.42019186122254</v>
      </c>
      <c r="E326" s="15"/>
      <c r="F326" s="15"/>
      <c r="G326" s="15"/>
      <c r="H326" s="15"/>
    </row>
    <row r="327" ht="20.05" customHeight="1">
      <c r="A327" s="14">
        <v>1807</v>
      </c>
      <c r="B327" t="s" s="28">
        <v>1697</v>
      </c>
      <c r="C327" t="s" s="28">
        <v>1782</v>
      </c>
      <c r="D327" s="14">
        <v>2.36086961297323</v>
      </c>
      <c r="E327" s="15"/>
      <c r="F327" s="15"/>
      <c r="G327" s="15"/>
      <c r="H327" s="15"/>
    </row>
    <row r="328" ht="20.05" customHeight="1">
      <c r="A328" s="14">
        <v>1808</v>
      </c>
      <c r="B328" t="s" s="28">
        <v>1697</v>
      </c>
      <c r="C328" t="s" s="28">
        <v>1783</v>
      </c>
      <c r="D328" s="14">
        <v>2.92170889126736</v>
      </c>
      <c r="E328" s="15"/>
      <c r="F328" s="15"/>
      <c r="G328" s="15"/>
      <c r="H328" s="15"/>
    </row>
    <row r="329" ht="20.05" customHeight="1">
      <c r="A329" s="14">
        <v>1809</v>
      </c>
      <c r="B329" t="s" s="28">
        <v>1697</v>
      </c>
      <c r="C329" t="s" s="28">
        <v>1784</v>
      </c>
      <c r="D329" s="14">
        <v>2.17545076528908</v>
      </c>
      <c r="E329" s="25"/>
      <c r="F329" s="15"/>
      <c r="G329" s="15"/>
      <c r="H329" s="15"/>
    </row>
    <row r="330" ht="20.05" customHeight="1">
      <c r="A330" s="14">
        <v>1810</v>
      </c>
      <c r="B330" t="s" s="28">
        <v>1697</v>
      </c>
      <c r="C330" t="s" s="28">
        <v>1785</v>
      </c>
      <c r="D330" s="14">
        <v>1.30452908816931</v>
      </c>
      <c r="E330" s="25"/>
      <c r="F330" s="15"/>
      <c r="G330" s="15"/>
      <c r="H330" s="15"/>
    </row>
    <row r="331" ht="20.05" customHeight="1">
      <c r="A331" s="14">
        <v>1811</v>
      </c>
      <c r="B331" t="s" s="28">
        <v>1697</v>
      </c>
      <c r="C331" t="s" s="28">
        <v>1786</v>
      </c>
      <c r="D331" s="14">
        <v>1.90017453032141</v>
      </c>
      <c r="E331" s="25"/>
      <c r="F331" s="15"/>
      <c r="G331" s="15"/>
      <c r="H331" s="15"/>
    </row>
    <row r="332" ht="20.05" customHeight="1">
      <c r="A332" s="14">
        <v>1812</v>
      </c>
      <c r="B332" t="s" s="28">
        <v>1697</v>
      </c>
      <c r="C332" t="s" s="28">
        <v>1787</v>
      </c>
      <c r="D332" s="14">
        <v>1.27246391945945</v>
      </c>
      <c r="E332" t="s" s="28">
        <v>2520</v>
      </c>
      <c r="F332" s="15"/>
      <c r="G332" s="15"/>
      <c r="H332" s="15"/>
    </row>
    <row r="333" ht="20.05" customHeight="1">
      <c r="A333" s="14">
        <v>1837</v>
      </c>
      <c r="B333" t="s" s="28">
        <v>1697</v>
      </c>
      <c r="C333" t="s" s="28">
        <v>1812</v>
      </c>
      <c r="D333" s="14">
        <v>0.128469518299573</v>
      </c>
      <c r="E333" t="s" s="13">
        <v>1812</v>
      </c>
      <c r="F333" s="15"/>
      <c r="G333" s="15"/>
      <c r="H333" s="15"/>
    </row>
    <row r="334" ht="20.05" customHeight="1">
      <c r="A334" s="14">
        <v>1842</v>
      </c>
      <c r="B334" t="s" s="28">
        <v>1697</v>
      </c>
      <c r="C334" t="s" s="28">
        <v>1817</v>
      </c>
      <c r="D334" s="14">
        <v>0.335229360501381</v>
      </c>
      <c r="E334" t="s" s="13">
        <v>1817</v>
      </c>
      <c r="F334" s="15"/>
      <c r="G334" s="15"/>
      <c r="H334" s="15"/>
    </row>
    <row r="335" ht="20.05" customHeight="1">
      <c r="A335" s="14">
        <v>1861</v>
      </c>
      <c r="B335" t="s" s="28">
        <v>1697</v>
      </c>
      <c r="C335" t="s" s="28">
        <v>1836</v>
      </c>
      <c r="D335" s="14">
        <v>0.335229360501381</v>
      </c>
      <c r="E335" t="s" s="28">
        <v>1836</v>
      </c>
      <c r="F335" s="15"/>
      <c r="G335" s="15"/>
      <c r="H335" s="15"/>
    </row>
    <row r="336" ht="20.05" customHeight="1">
      <c r="A336" s="14">
        <v>1879</v>
      </c>
      <c r="B336" t="s" s="28">
        <v>1697</v>
      </c>
      <c r="C336" t="s" s="28">
        <v>1854</v>
      </c>
      <c r="D336" s="14">
        <v>0.446425571169606</v>
      </c>
      <c r="E336" t="s" s="13">
        <v>1854</v>
      </c>
      <c r="F336" s="15"/>
      <c r="G336" s="15"/>
      <c r="H336" s="15"/>
    </row>
    <row r="337" ht="20.05" customHeight="1">
      <c r="A337" s="14">
        <v>1880</v>
      </c>
      <c r="B337" t="s" s="28">
        <v>1697</v>
      </c>
      <c r="C337" t="s" s="28">
        <v>1855</v>
      </c>
      <c r="D337" s="14">
        <v>0.5427481101408</v>
      </c>
      <c r="E337" t="s" s="13">
        <v>1861</v>
      </c>
      <c r="F337" s="15"/>
      <c r="G337" s="15"/>
      <c r="H337" s="15"/>
    </row>
    <row r="338" ht="20.05" customHeight="1">
      <c r="A338" s="14">
        <v>1886</v>
      </c>
      <c r="B338" t="s" s="28">
        <v>1697</v>
      </c>
      <c r="C338" t="s" s="28">
        <v>1861</v>
      </c>
      <c r="D338" s="14">
        <v>0.446425571169606</v>
      </c>
      <c r="E338" t="s" s="28">
        <v>1861</v>
      </c>
      <c r="F338" s="15"/>
      <c r="G338" s="15"/>
      <c r="H338" s="15"/>
    </row>
  </sheetData>
  <conditionalFormatting sqref="D1:D264">
    <cfRule type="cellIs" dxfId="14" priority="1" operator="greaterThan" stopIfTrue="1">
      <formula>0</formula>
    </cfRule>
  </conditionalFormatting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16.xml><?xml version="1.0" encoding="utf-8"?>
<worksheet xmlns:r="http://schemas.openxmlformats.org/officeDocument/2006/relationships" xmlns="http://schemas.openxmlformats.org/spreadsheetml/2006/main">
  <sheetPr>
    <pageSetUpPr fitToPage="1"/>
  </sheetPr>
  <dimension ref="A1:H238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1" width="12" style="43" customWidth="1"/>
    <col min="2" max="2" width="16.3516" style="43" customWidth="1"/>
    <col min="3" max="3" width="26.1406" style="43" customWidth="1"/>
    <col min="4" max="4" width="16.3516" style="43" customWidth="1"/>
    <col min="5" max="5" width="20.5234" style="43" customWidth="1"/>
    <col min="6" max="6" width="12.9844" style="43" customWidth="1"/>
    <col min="7" max="8" width="8.5" style="43" customWidth="1"/>
    <col min="9" max="16384" width="16.3516" style="43" customWidth="1"/>
  </cols>
  <sheetData>
    <row r="1" ht="20.25" customHeight="1">
      <c r="A1" t="s" s="2">
        <v>2</v>
      </c>
      <c r="B1" t="s" s="2">
        <v>1874</v>
      </c>
      <c r="C1" t="s" s="2">
        <v>1875</v>
      </c>
      <c r="D1" t="s" s="21">
        <v>1876</v>
      </c>
      <c r="E1" t="s" s="2">
        <v>1877</v>
      </c>
      <c r="F1" t="s" s="2">
        <v>1874</v>
      </c>
      <c r="G1" t="s" s="2">
        <v>1878</v>
      </c>
      <c r="H1" t="s" s="2">
        <v>1879</v>
      </c>
    </row>
    <row r="2" ht="20.25" customHeight="1">
      <c r="A2" s="44">
        <v>17</v>
      </c>
      <c r="B2" t="s" s="45">
        <v>5</v>
      </c>
      <c r="C2" t="s" s="46">
        <v>22</v>
      </c>
      <c r="D2" s="8">
        <v>8.16075635922169</v>
      </c>
      <c r="E2" t="s" s="46">
        <v>22</v>
      </c>
      <c r="F2" t="s" s="7">
        <v>5</v>
      </c>
      <c r="G2" s="23">
        <f>COUNTIF(B2:B238,"DENV-1-E")</f>
        <v>27</v>
      </c>
      <c r="H2" s="23">
        <f>_xlfn.COUNTIFS(B2:B238,"DENV-1-E",E2:E238,"*")</f>
        <v>19</v>
      </c>
    </row>
    <row r="3" ht="20.05" customHeight="1">
      <c r="A3" s="47">
        <v>31</v>
      </c>
      <c r="B3" t="s" s="48">
        <v>5</v>
      </c>
      <c r="C3" t="s" s="28">
        <v>36</v>
      </c>
      <c r="D3" s="14">
        <v>9.65071932397413</v>
      </c>
      <c r="E3" t="s" s="28">
        <v>36</v>
      </c>
      <c r="F3" t="s" s="13">
        <v>207</v>
      </c>
      <c r="G3" s="24">
        <f>COUNTIF(B2:B238,"DENV-2-E")</f>
        <v>29</v>
      </c>
      <c r="H3" s="24">
        <f>_xlfn.COUNTIFS(B2:B238,"DENV-2-E",E2:E238,"*")</f>
        <v>27</v>
      </c>
    </row>
    <row r="4" ht="20.05" customHeight="1">
      <c r="A4" s="47">
        <v>35</v>
      </c>
      <c r="B4" t="s" s="48">
        <v>5</v>
      </c>
      <c r="C4" t="s" s="28">
        <v>40</v>
      </c>
      <c r="D4" s="14">
        <v>10.0183860840427</v>
      </c>
      <c r="E4" t="s" s="28">
        <v>40</v>
      </c>
      <c r="F4" t="s" s="13">
        <v>402</v>
      </c>
      <c r="G4" s="24">
        <f>COUNTIF(B2:B238,"DENV-3-E")</f>
        <v>30</v>
      </c>
      <c r="H4" s="24">
        <f>_xlfn.COUNTIFS(B2:B238,"DENV-3-E",E2:E238,"*")</f>
        <v>22</v>
      </c>
    </row>
    <row r="5" ht="20.05" customHeight="1">
      <c r="A5" s="47">
        <v>39</v>
      </c>
      <c r="B5" t="s" s="48">
        <v>5</v>
      </c>
      <c r="C5" t="s" s="28">
        <v>44</v>
      </c>
      <c r="D5" s="14">
        <v>7.80508451931957</v>
      </c>
      <c r="E5" s="25"/>
      <c r="F5" t="s" s="13">
        <v>589</v>
      </c>
      <c r="G5" s="24">
        <f>COUNTIF(B2:B238,"DENV-4-E")</f>
        <v>30</v>
      </c>
      <c r="H5" s="24">
        <f>_xlfn.COUNTIFS(B2:B238,"DENV-4-E",E2:E238,"*")</f>
        <v>17</v>
      </c>
    </row>
    <row r="6" ht="20.05" customHeight="1">
      <c r="A6" s="47">
        <v>40</v>
      </c>
      <c r="B6" t="s" s="48">
        <v>5</v>
      </c>
      <c r="C6" t="s" s="28">
        <v>45</v>
      </c>
      <c r="D6" s="14">
        <v>5.96656158296808</v>
      </c>
      <c r="E6" s="25"/>
      <c r="F6" t="s" s="13">
        <v>785</v>
      </c>
      <c r="G6" s="24">
        <f>COUNTIF(B2:B238,"ZIKV-E")</f>
        <v>33</v>
      </c>
      <c r="H6" s="24">
        <f>_xlfn.COUNTIFS(B2:B238,"ZIKV-E",E2:E238,"*")</f>
        <v>21</v>
      </c>
    </row>
    <row r="7" ht="20.05" customHeight="1">
      <c r="A7" s="47">
        <v>41</v>
      </c>
      <c r="B7" t="s" s="48">
        <v>5</v>
      </c>
      <c r="C7" t="s" s="28">
        <v>46</v>
      </c>
      <c r="D7" s="14">
        <v>6.79131955864253</v>
      </c>
      <c r="E7" s="25"/>
      <c r="F7" t="s" s="13">
        <v>988</v>
      </c>
      <c r="G7" s="24">
        <f>COUNTIF(B2:B238,"DENV-1-NS1")</f>
        <v>19</v>
      </c>
      <c r="H7" s="24">
        <f>_xlfn.COUNTIFS(B2:B238,"DENV-1-NS1",E2:E238,"*")</f>
        <v>13</v>
      </c>
    </row>
    <row r="8" ht="20.05" customHeight="1">
      <c r="A8" s="47">
        <v>42</v>
      </c>
      <c r="B8" t="s" s="48">
        <v>5</v>
      </c>
      <c r="C8" t="s" s="28">
        <v>47</v>
      </c>
      <c r="D8" s="14">
        <v>6.74375989563593</v>
      </c>
      <c r="E8" t="s" s="28">
        <v>2521</v>
      </c>
      <c r="F8" t="s" s="13">
        <v>1169</v>
      </c>
      <c r="G8" s="24">
        <f>COUNTIF(B2:B238,"DENV-2-NS1")</f>
        <v>17</v>
      </c>
      <c r="H8" s="24">
        <f>_xlfn.COUNTIFS(B2:B238,"DENV-2-NS1",E2:E238,"*")</f>
        <v>13</v>
      </c>
    </row>
    <row r="9" ht="20.05" customHeight="1">
      <c r="A9" s="47">
        <v>46</v>
      </c>
      <c r="B9" t="s" s="48">
        <v>5</v>
      </c>
      <c r="C9" t="s" s="28">
        <v>51</v>
      </c>
      <c r="D9" s="14">
        <v>3.48812744654048</v>
      </c>
      <c r="E9" t="s" s="28">
        <v>51</v>
      </c>
      <c r="F9" t="s" s="13">
        <v>1351</v>
      </c>
      <c r="G9" s="24">
        <f>COUNTIF(B2:B238,"DENV-3-NS1")</f>
        <v>17</v>
      </c>
      <c r="H9" s="24">
        <f>_xlfn.COUNTIFS(B2:B238,"DENV-3-NS1",E2:E238,"*")</f>
        <v>13</v>
      </c>
    </row>
    <row r="10" ht="20.05" customHeight="1">
      <c r="A10" s="47">
        <v>67</v>
      </c>
      <c r="B10" t="s" s="48">
        <v>5</v>
      </c>
      <c r="C10" t="s" s="28">
        <v>72</v>
      </c>
      <c r="D10" s="14">
        <v>9.308774878793519</v>
      </c>
      <c r="E10" t="s" s="28">
        <v>72</v>
      </c>
      <c r="F10" t="s" s="13">
        <v>1516</v>
      </c>
      <c r="G10" s="24">
        <f>COUNTIF(B2:B238,"DENV-4-NS1")</f>
        <v>16</v>
      </c>
      <c r="H10" s="24">
        <f>_xlfn.COUNTIFS(B2:B238,"DENV-4-NS1",E2:E238,"*")</f>
        <v>13</v>
      </c>
    </row>
    <row r="11" ht="20.05" customHeight="1">
      <c r="A11" s="47">
        <v>69</v>
      </c>
      <c r="B11" t="s" s="48">
        <v>5</v>
      </c>
      <c r="C11" t="s" s="28">
        <v>74</v>
      </c>
      <c r="D11" s="14">
        <v>1.30891190448677</v>
      </c>
      <c r="E11" s="25"/>
      <c r="F11" t="s" s="13">
        <v>1697</v>
      </c>
      <c r="G11" s="24">
        <f>COUNTIF(B2:B238,"ZIKV-NS1")</f>
        <v>19</v>
      </c>
      <c r="H11" s="24">
        <f>_xlfn.COUNTIFS(B2:B238,"ZIKV-NS1",E2:E238,"*")</f>
        <v>13</v>
      </c>
    </row>
    <row r="12" ht="20.05" customHeight="1">
      <c r="A12" s="47">
        <v>70</v>
      </c>
      <c r="B12" t="s" s="48">
        <v>5</v>
      </c>
      <c r="C12" t="s" s="28">
        <v>75</v>
      </c>
      <c r="D12" s="14">
        <v>4.66782146992418</v>
      </c>
      <c r="E12" s="25"/>
      <c r="F12" t="s" s="26">
        <v>1882</v>
      </c>
      <c r="G12" s="27">
        <f>SUM(G2:G11)</f>
        <v>237</v>
      </c>
      <c r="H12" s="27">
        <f>SUM(H2:H11)</f>
        <v>171</v>
      </c>
    </row>
    <row r="13" ht="20.05" customHeight="1">
      <c r="A13" s="47">
        <v>71</v>
      </c>
      <c r="B13" t="s" s="48">
        <v>5</v>
      </c>
      <c r="C13" t="s" s="28">
        <v>76</v>
      </c>
      <c r="D13" s="14">
        <v>4.62971694959904</v>
      </c>
      <c r="E13" t="s" s="28">
        <v>2522</v>
      </c>
      <c r="F13" s="25"/>
      <c r="G13" s="25"/>
      <c r="H13" s="25"/>
    </row>
    <row r="14" ht="20.05" customHeight="1">
      <c r="A14" s="47">
        <v>74</v>
      </c>
      <c r="B14" t="s" s="48">
        <v>5</v>
      </c>
      <c r="C14" t="s" s="28">
        <v>79</v>
      </c>
      <c r="D14" s="14">
        <v>6.83802036251747</v>
      </c>
      <c r="E14" t="s" s="28">
        <v>79</v>
      </c>
      <c r="F14" s="25"/>
      <c r="G14" s="25"/>
      <c r="H14" s="25"/>
    </row>
    <row r="15" ht="20.05" customHeight="1">
      <c r="A15" s="47">
        <v>76</v>
      </c>
      <c r="B15" t="s" s="48">
        <v>5</v>
      </c>
      <c r="C15" t="s" s="28">
        <v>81</v>
      </c>
      <c r="D15" s="14">
        <v>3.13160665018844</v>
      </c>
      <c r="E15" s="25"/>
      <c r="F15" s="25"/>
      <c r="G15" s="25"/>
      <c r="H15" s="25"/>
    </row>
    <row r="16" ht="20.05" customHeight="1">
      <c r="A16" s="47">
        <v>77</v>
      </c>
      <c r="B16" t="s" s="48">
        <v>5</v>
      </c>
      <c r="C16" t="s" s="28">
        <v>82</v>
      </c>
      <c r="D16" s="14">
        <v>3.13160665018844</v>
      </c>
      <c r="E16" t="s" s="28">
        <v>2523</v>
      </c>
      <c r="F16" s="25"/>
      <c r="G16" s="25"/>
      <c r="H16" s="25"/>
    </row>
    <row r="17" ht="20.05" customHeight="1">
      <c r="A17" s="47">
        <v>81</v>
      </c>
      <c r="B17" t="s" s="48">
        <v>5</v>
      </c>
      <c r="C17" t="s" s="28">
        <v>86</v>
      </c>
      <c r="D17" s="14">
        <v>6.71834573959652</v>
      </c>
      <c r="E17" t="s" s="28">
        <v>86</v>
      </c>
      <c r="F17" s="25"/>
      <c r="G17" s="25"/>
      <c r="H17" s="25"/>
    </row>
    <row r="18" ht="20.05" customHeight="1">
      <c r="A18" s="47">
        <v>97</v>
      </c>
      <c r="B18" t="s" s="48">
        <v>5</v>
      </c>
      <c r="C18" t="s" s="28">
        <v>102</v>
      </c>
      <c r="D18" s="14">
        <v>2.8748948172619</v>
      </c>
      <c r="E18" t="s" s="28">
        <v>102</v>
      </c>
      <c r="F18" s="25"/>
      <c r="G18" s="25"/>
      <c r="H18" s="25"/>
    </row>
    <row r="19" ht="20.05" customHeight="1">
      <c r="A19" s="47">
        <v>123</v>
      </c>
      <c r="B19" t="s" s="48">
        <v>5</v>
      </c>
      <c r="C19" t="s" s="28">
        <v>128</v>
      </c>
      <c r="D19" s="14">
        <v>9.13709554724975</v>
      </c>
      <c r="E19" s="25"/>
      <c r="F19" s="25"/>
      <c r="G19" s="25"/>
      <c r="H19" s="25"/>
    </row>
    <row r="20" ht="20.05" customHeight="1">
      <c r="A20" s="47">
        <v>124</v>
      </c>
      <c r="B20" t="s" s="48">
        <v>5</v>
      </c>
      <c r="C20" t="s" s="28">
        <v>129</v>
      </c>
      <c r="D20" s="14">
        <v>3.86331182497237</v>
      </c>
      <c r="E20" t="s" s="28">
        <v>2524</v>
      </c>
      <c r="F20" s="25"/>
      <c r="G20" s="25"/>
      <c r="H20" s="25"/>
    </row>
    <row r="21" ht="20.05" customHeight="1">
      <c r="A21" s="47">
        <v>126</v>
      </c>
      <c r="B21" t="s" s="48">
        <v>5</v>
      </c>
      <c r="C21" t="s" s="28">
        <v>131</v>
      </c>
      <c r="D21" s="14">
        <v>8.448231180043701</v>
      </c>
      <c r="E21" t="s" s="28">
        <v>131</v>
      </c>
      <c r="F21" s="25"/>
      <c r="G21" s="25"/>
      <c r="H21" s="25"/>
    </row>
    <row r="22" ht="20.05" customHeight="1">
      <c r="A22" s="47">
        <v>154</v>
      </c>
      <c r="B22" t="s" s="48">
        <v>5</v>
      </c>
      <c r="C22" t="s" s="28">
        <v>159</v>
      </c>
      <c r="D22" s="14">
        <v>5.66290384096823</v>
      </c>
      <c r="E22" t="s" s="28">
        <v>159</v>
      </c>
      <c r="F22" s="25"/>
      <c r="G22" s="25"/>
      <c r="H22" s="25"/>
    </row>
    <row r="23" ht="20.05" customHeight="1">
      <c r="A23" s="47">
        <v>157</v>
      </c>
      <c r="B23" t="s" s="48">
        <v>5</v>
      </c>
      <c r="C23" t="s" s="28">
        <v>162</v>
      </c>
      <c r="D23" s="14">
        <v>3.252385852767</v>
      </c>
      <c r="E23" t="s" s="28">
        <v>162</v>
      </c>
      <c r="F23" s="25"/>
      <c r="G23" s="25"/>
      <c r="H23" s="25"/>
    </row>
    <row r="24" ht="20.05" customHeight="1">
      <c r="A24" s="47">
        <v>161</v>
      </c>
      <c r="B24" t="s" s="48">
        <v>5</v>
      </c>
      <c r="C24" t="s" s="28">
        <v>166</v>
      </c>
      <c r="D24" s="14">
        <v>8.60199890877804</v>
      </c>
      <c r="E24" t="s" s="28">
        <v>166</v>
      </c>
      <c r="F24" s="25"/>
      <c r="G24" s="25"/>
      <c r="H24" s="25"/>
    </row>
    <row r="25" ht="20.05" customHeight="1">
      <c r="A25" s="47">
        <v>182</v>
      </c>
      <c r="B25" t="s" s="48">
        <v>5</v>
      </c>
      <c r="C25" t="s" s="28">
        <v>187</v>
      </c>
      <c r="D25" s="14">
        <v>1.43575871572132</v>
      </c>
      <c r="E25" t="s" s="28">
        <v>187</v>
      </c>
      <c r="F25" s="25"/>
      <c r="G25" s="25"/>
      <c r="H25" s="25"/>
    </row>
    <row r="26" ht="20.05" customHeight="1">
      <c r="A26" s="47">
        <v>185</v>
      </c>
      <c r="B26" t="s" s="48">
        <v>5</v>
      </c>
      <c r="C26" t="s" s="28">
        <v>190</v>
      </c>
      <c r="D26" s="14">
        <v>8.72517926945725</v>
      </c>
      <c r="E26" s="25"/>
      <c r="F26" s="25"/>
      <c r="G26" s="25"/>
      <c r="H26" s="25"/>
    </row>
    <row r="27" ht="20.05" customHeight="1">
      <c r="A27" s="47">
        <v>186</v>
      </c>
      <c r="B27" t="s" s="48">
        <v>5</v>
      </c>
      <c r="C27" t="s" s="28">
        <v>191</v>
      </c>
      <c r="D27" s="14">
        <v>1.77730189969788</v>
      </c>
      <c r="E27" t="s" s="28">
        <v>2525</v>
      </c>
      <c r="F27" s="25"/>
      <c r="G27" s="25"/>
      <c r="H27" s="25"/>
    </row>
    <row r="28" ht="20.05" customHeight="1">
      <c r="A28" s="47">
        <v>188</v>
      </c>
      <c r="B28" t="s" s="48">
        <v>5</v>
      </c>
      <c r="C28" t="s" s="28">
        <v>193</v>
      </c>
      <c r="D28" s="14">
        <v>9.799741493175031</v>
      </c>
      <c r="E28" t="s" s="28">
        <v>193</v>
      </c>
      <c r="F28" s="25"/>
      <c r="G28" s="25"/>
      <c r="H28" s="25"/>
    </row>
    <row r="29" ht="20.05" customHeight="1">
      <c r="A29" s="47">
        <v>217</v>
      </c>
      <c r="B29" t="s" s="48">
        <v>207</v>
      </c>
      <c r="C29" t="s" s="28">
        <v>22</v>
      </c>
      <c r="D29" s="14">
        <v>9.46412353350798</v>
      </c>
      <c r="E29" t="s" s="28">
        <v>22</v>
      </c>
      <c r="F29" s="25"/>
      <c r="G29" s="25"/>
      <c r="H29" s="25"/>
    </row>
    <row r="30" ht="20.05" customHeight="1">
      <c r="A30" s="47">
        <v>222</v>
      </c>
      <c r="B30" t="s" s="48">
        <v>207</v>
      </c>
      <c r="C30" t="s" s="28">
        <v>226</v>
      </c>
      <c r="D30" s="14">
        <v>6.66111510481432</v>
      </c>
      <c r="E30" t="s" s="28">
        <v>226</v>
      </c>
      <c r="F30" s="25"/>
      <c r="G30" s="25"/>
      <c r="H30" s="25"/>
    </row>
    <row r="31" ht="20.05" customHeight="1">
      <c r="A31" s="47">
        <v>226</v>
      </c>
      <c r="B31" t="s" s="48">
        <v>207</v>
      </c>
      <c r="C31" t="s" s="28">
        <v>230</v>
      </c>
      <c r="D31" s="14">
        <v>2.34491580928756</v>
      </c>
      <c r="E31" t="s" s="28">
        <v>230</v>
      </c>
      <c r="F31" s="25"/>
      <c r="G31" s="25"/>
      <c r="H31" s="25"/>
    </row>
    <row r="32" ht="20.05" customHeight="1">
      <c r="A32" s="47">
        <v>228</v>
      </c>
      <c r="B32" t="s" s="48">
        <v>207</v>
      </c>
      <c r="C32" t="s" s="28">
        <v>232</v>
      </c>
      <c r="D32" s="14">
        <v>3.51566188614855</v>
      </c>
      <c r="E32" t="s" s="28">
        <v>232</v>
      </c>
      <c r="F32" s="25"/>
      <c r="G32" s="25"/>
      <c r="H32" s="25"/>
    </row>
    <row r="33" ht="20.05" customHeight="1">
      <c r="A33" s="47">
        <v>231</v>
      </c>
      <c r="B33" t="s" s="48">
        <v>207</v>
      </c>
      <c r="C33" t="s" s="28">
        <v>235</v>
      </c>
      <c r="D33" s="14">
        <v>9.97121316451161</v>
      </c>
      <c r="E33" t="s" s="28">
        <v>235</v>
      </c>
      <c r="F33" s="25"/>
      <c r="G33" s="25"/>
      <c r="H33" s="25"/>
    </row>
    <row r="34" ht="20.05" customHeight="1">
      <c r="A34" s="47">
        <v>233</v>
      </c>
      <c r="B34" t="s" s="48">
        <v>207</v>
      </c>
      <c r="C34" t="s" s="28">
        <v>237</v>
      </c>
      <c r="D34" s="14">
        <v>8.150134040415651</v>
      </c>
      <c r="E34" t="s" s="28">
        <v>237</v>
      </c>
      <c r="F34" s="25"/>
      <c r="G34" s="25"/>
      <c r="H34" s="25"/>
    </row>
    <row r="35" ht="20.05" customHeight="1">
      <c r="A35" s="47">
        <v>235</v>
      </c>
      <c r="B35" t="s" s="48">
        <v>207</v>
      </c>
      <c r="C35" t="s" s="28">
        <v>239</v>
      </c>
      <c r="D35" s="14">
        <v>10.7521738078063</v>
      </c>
      <c r="E35" t="s" s="28">
        <v>239</v>
      </c>
      <c r="F35" s="25"/>
      <c r="G35" s="25"/>
      <c r="H35" s="25"/>
    </row>
    <row r="36" ht="20.05" customHeight="1">
      <c r="A36" s="47">
        <v>239</v>
      </c>
      <c r="B36" t="s" s="48">
        <v>207</v>
      </c>
      <c r="C36" t="s" s="28">
        <v>243</v>
      </c>
      <c r="D36" s="14">
        <v>8.04040715905588</v>
      </c>
      <c r="E36" t="s" s="28">
        <v>243</v>
      </c>
      <c r="F36" s="25"/>
      <c r="G36" s="25"/>
      <c r="H36" s="25"/>
    </row>
    <row r="37" ht="20.05" customHeight="1">
      <c r="A37" s="47">
        <v>246</v>
      </c>
      <c r="B37" t="s" s="48">
        <v>207</v>
      </c>
      <c r="C37" t="s" s="28">
        <v>250</v>
      </c>
      <c r="D37" s="14">
        <v>8.86641916364805</v>
      </c>
      <c r="E37" t="s" s="28">
        <v>250</v>
      </c>
      <c r="F37" s="25"/>
      <c r="G37" s="25"/>
      <c r="H37" s="25"/>
    </row>
    <row r="38" ht="20.05" customHeight="1">
      <c r="A38" s="47">
        <v>266</v>
      </c>
      <c r="B38" t="s" s="48">
        <v>207</v>
      </c>
      <c r="C38" t="s" s="28">
        <v>270</v>
      </c>
      <c r="D38" s="14">
        <v>4.92187686648752</v>
      </c>
      <c r="E38" s="25"/>
      <c r="F38" s="25"/>
      <c r="G38" s="25"/>
      <c r="H38" s="25"/>
    </row>
    <row r="39" ht="20.05" customHeight="1">
      <c r="A39" s="47">
        <v>267</v>
      </c>
      <c r="B39" t="s" s="48">
        <v>207</v>
      </c>
      <c r="C39" t="s" s="28">
        <v>271</v>
      </c>
      <c r="D39" s="14">
        <v>10.5615359782979</v>
      </c>
      <c r="E39" s="25"/>
      <c r="F39" s="25"/>
      <c r="G39" s="25"/>
      <c r="H39" s="25"/>
    </row>
    <row r="40" ht="20.05" customHeight="1">
      <c r="A40" s="47">
        <v>268</v>
      </c>
      <c r="B40" t="s" s="48">
        <v>207</v>
      </c>
      <c r="C40" t="s" s="28">
        <v>272</v>
      </c>
      <c r="D40" s="14">
        <v>6.77226020101984</v>
      </c>
      <c r="E40" t="s" s="28">
        <v>2260</v>
      </c>
      <c r="F40" s="25"/>
      <c r="G40" s="25"/>
      <c r="H40" s="25"/>
    </row>
    <row r="41" ht="20.05" customHeight="1">
      <c r="A41" s="47">
        <v>272</v>
      </c>
      <c r="B41" t="s" s="48">
        <v>207</v>
      </c>
      <c r="C41" t="s" s="28">
        <v>276</v>
      </c>
      <c r="D41" s="14">
        <v>11.650694631022</v>
      </c>
      <c r="E41" t="s" s="28">
        <v>276</v>
      </c>
      <c r="F41" s="25"/>
      <c r="G41" s="25"/>
      <c r="H41" s="25"/>
    </row>
    <row r="42" ht="20.05" customHeight="1">
      <c r="A42" s="47">
        <v>274</v>
      </c>
      <c r="B42" t="s" s="48">
        <v>207</v>
      </c>
      <c r="C42" t="s" s="28">
        <v>278</v>
      </c>
      <c r="D42" s="14">
        <v>8.8249155663375</v>
      </c>
      <c r="E42" t="s" s="28">
        <v>278</v>
      </c>
      <c r="F42" s="25"/>
      <c r="G42" s="25"/>
      <c r="H42" s="25"/>
    </row>
    <row r="43" ht="20.05" customHeight="1">
      <c r="A43" s="47">
        <v>278</v>
      </c>
      <c r="B43" t="s" s="48">
        <v>207</v>
      </c>
      <c r="C43" t="s" s="28">
        <v>282</v>
      </c>
      <c r="D43" s="14">
        <v>11.3785865222044</v>
      </c>
      <c r="E43" t="s" s="28">
        <v>282</v>
      </c>
      <c r="F43" s="25"/>
      <c r="G43" s="25"/>
      <c r="H43" s="25"/>
    </row>
    <row r="44" ht="20.05" customHeight="1">
      <c r="A44" s="47">
        <v>284</v>
      </c>
      <c r="B44" t="s" s="48">
        <v>207</v>
      </c>
      <c r="C44" t="s" s="28">
        <v>288</v>
      </c>
      <c r="D44" s="14">
        <v>6.99348745193348</v>
      </c>
      <c r="E44" t="s" s="28">
        <v>288</v>
      </c>
      <c r="F44" s="25"/>
      <c r="G44" s="25"/>
      <c r="H44" s="25"/>
    </row>
    <row r="45" ht="20.05" customHeight="1">
      <c r="A45" s="47">
        <v>286</v>
      </c>
      <c r="B45" t="s" s="48">
        <v>207</v>
      </c>
      <c r="C45" t="s" s="28">
        <v>290</v>
      </c>
      <c r="D45" s="14">
        <v>9.89551096219823</v>
      </c>
      <c r="E45" t="s" s="28">
        <v>290</v>
      </c>
      <c r="F45" s="25"/>
      <c r="G45" s="25"/>
      <c r="H45" s="25"/>
    </row>
    <row r="46" ht="20.05" customHeight="1">
      <c r="A46" s="47">
        <v>290</v>
      </c>
      <c r="B46" t="s" s="48">
        <v>207</v>
      </c>
      <c r="C46" t="s" s="28">
        <v>294</v>
      </c>
      <c r="D46" s="14">
        <v>11.6304835128622</v>
      </c>
      <c r="E46" t="s" s="28">
        <v>294</v>
      </c>
      <c r="F46" s="25"/>
      <c r="G46" s="25"/>
      <c r="H46" s="25"/>
    </row>
    <row r="47" ht="20.05" customHeight="1">
      <c r="A47" s="47">
        <v>296</v>
      </c>
      <c r="B47" t="s" s="48">
        <v>207</v>
      </c>
      <c r="C47" t="s" s="28">
        <v>300</v>
      </c>
      <c r="D47" s="14">
        <v>5.76535408331779</v>
      </c>
      <c r="E47" t="s" s="28">
        <v>300</v>
      </c>
      <c r="F47" s="25"/>
      <c r="G47" s="25"/>
      <c r="H47" s="25"/>
    </row>
    <row r="48" ht="20.05" customHeight="1">
      <c r="A48" s="47">
        <v>305</v>
      </c>
      <c r="B48" t="s" s="48">
        <v>207</v>
      </c>
      <c r="C48" t="s" s="28">
        <v>309</v>
      </c>
      <c r="D48" s="14">
        <v>9.07167787361541</v>
      </c>
      <c r="E48" t="s" s="28">
        <v>309</v>
      </c>
      <c r="F48" s="25"/>
      <c r="G48" s="25"/>
      <c r="H48" s="25"/>
    </row>
    <row r="49" ht="20.05" customHeight="1">
      <c r="A49" s="47">
        <v>314</v>
      </c>
      <c r="B49" t="s" s="48">
        <v>207</v>
      </c>
      <c r="C49" t="s" s="28">
        <v>318</v>
      </c>
      <c r="D49" s="14">
        <v>5.70861231960323</v>
      </c>
      <c r="E49" t="s" s="28">
        <v>318</v>
      </c>
      <c r="F49" s="25"/>
      <c r="G49" s="25"/>
      <c r="H49" s="25"/>
    </row>
    <row r="50" ht="20.05" customHeight="1">
      <c r="A50" s="47">
        <v>361</v>
      </c>
      <c r="B50" t="s" s="48">
        <v>207</v>
      </c>
      <c r="C50" t="s" s="28">
        <v>361</v>
      </c>
      <c r="D50" s="14">
        <v>9.17728670899421</v>
      </c>
      <c r="E50" t="s" s="28">
        <v>361</v>
      </c>
      <c r="F50" s="25"/>
      <c r="G50" s="25"/>
      <c r="H50" s="25"/>
    </row>
    <row r="51" ht="20.05" customHeight="1">
      <c r="A51" s="47">
        <v>366</v>
      </c>
      <c r="B51" t="s" s="48">
        <v>207</v>
      </c>
      <c r="C51" t="s" s="28">
        <v>366</v>
      </c>
      <c r="D51" s="14">
        <v>1.26302232387155</v>
      </c>
      <c r="E51" t="s" s="28">
        <v>366</v>
      </c>
      <c r="F51" s="25"/>
      <c r="G51" s="25"/>
      <c r="H51" s="25"/>
    </row>
    <row r="52" ht="20.05" customHeight="1">
      <c r="A52" s="47">
        <v>377</v>
      </c>
      <c r="B52" t="s" s="48">
        <v>207</v>
      </c>
      <c r="C52" t="s" s="28">
        <v>377</v>
      </c>
      <c r="D52" s="14">
        <v>4.89100553082366</v>
      </c>
      <c r="E52" t="s" s="28">
        <v>377</v>
      </c>
      <c r="F52" s="25"/>
      <c r="G52" s="25"/>
      <c r="H52" s="25"/>
    </row>
    <row r="53" ht="20.05" customHeight="1">
      <c r="A53" s="47">
        <v>380</v>
      </c>
      <c r="B53" t="s" s="48">
        <v>207</v>
      </c>
      <c r="C53" t="s" s="28">
        <v>380</v>
      </c>
      <c r="D53" s="14">
        <v>3.75853159890123</v>
      </c>
      <c r="E53" t="s" s="28">
        <v>380</v>
      </c>
      <c r="F53" s="25"/>
      <c r="G53" s="25"/>
      <c r="H53" s="25"/>
    </row>
    <row r="54" ht="20.05" customHeight="1">
      <c r="A54" s="47">
        <v>382</v>
      </c>
      <c r="B54" t="s" s="48">
        <v>207</v>
      </c>
      <c r="C54" t="s" s="28">
        <v>382</v>
      </c>
      <c r="D54" s="14">
        <v>8.116316423019651</v>
      </c>
      <c r="E54" t="s" s="28">
        <v>382</v>
      </c>
      <c r="F54" s="25"/>
      <c r="G54" s="25"/>
      <c r="H54" s="25"/>
    </row>
    <row r="55" ht="20.05" customHeight="1">
      <c r="A55" s="47">
        <v>384</v>
      </c>
      <c r="B55" t="s" s="48">
        <v>207</v>
      </c>
      <c r="C55" t="s" s="28">
        <v>384</v>
      </c>
      <c r="D55" s="14">
        <v>10.5915693933215</v>
      </c>
      <c r="E55" t="s" s="28">
        <v>384</v>
      </c>
      <c r="F55" s="25"/>
      <c r="G55" s="25"/>
      <c r="H55" s="25"/>
    </row>
    <row r="56" ht="20.05" customHeight="1">
      <c r="A56" s="47">
        <v>386</v>
      </c>
      <c r="B56" t="s" s="48">
        <v>207</v>
      </c>
      <c r="C56" t="s" s="28">
        <v>386</v>
      </c>
      <c r="D56" s="14">
        <v>1.68238649937582</v>
      </c>
      <c r="E56" t="s" s="28">
        <v>386</v>
      </c>
      <c r="F56" s="25"/>
      <c r="G56" s="25"/>
      <c r="H56" s="25"/>
    </row>
    <row r="57" ht="20.05" customHeight="1">
      <c r="A57" s="47">
        <v>388</v>
      </c>
      <c r="B57" t="s" s="48">
        <v>207</v>
      </c>
      <c r="C57" t="s" s="28">
        <v>388</v>
      </c>
      <c r="D57" s="14">
        <v>11.9843499297835</v>
      </c>
      <c r="E57" t="s" s="28">
        <v>388</v>
      </c>
      <c r="F57" s="25"/>
      <c r="G57" s="25"/>
      <c r="H57" s="25"/>
    </row>
    <row r="58" ht="20.05" customHeight="1">
      <c r="A58" s="47">
        <v>417</v>
      </c>
      <c r="B58" t="s" s="48">
        <v>402</v>
      </c>
      <c r="C58" t="s" s="28">
        <v>415</v>
      </c>
      <c r="D58" s="14">
        <v>9.52621824437929</v>
      </c>
      <c r="E58" t="s" s="28">
        <v>415</v>
      </c>
      <c r="F58" s="25"/>
      <c r="G58" s="25"/>
      <c r="H58" s="25"/>
    </row>
    <row r="59" ht="20.05" customHeight="1">
      <c r="A59" s="47">
        <v>422</v>
      </c>
      <c r="B59" t="s" s="48">
        <v>402</v>
      </c>
      <c r="C59" t="s" s="28">
        <v>419</v>
      </c>
      <c r="D59" s="14">
        <v>8.302244409974691</v>
      </c>
      <c r="E59" t="s" s="28">
        <v>419</v>
      </c>
      <c r="F59" s="25"/>
      <c r="G59" s="25"/>
      <c r="H59" s="25"/>
    </row>
    <row r="60" ht="20.05" customHeight="1">
      <c r="A60" s="47">
        <v>426</v>
      </c>
      <c r="B60" t="s" s="48">
        <v>402</v>
      </c>
      <c r="C60" t="s" s="28">
        <v>423</v>
      </c>
      <c r="D60" s="14">
        <v>9.55474620274803</v>
      </c>
      <c r="E60" t="s" s="28">
        <v>423</v>
      </c>
      <c r="F60" s="25"/>
      <c r="G60" s="25"/>
      <c r="H60" s="25"/>
    </row>
    <row r="61" ht="20.05" customHeight="1">
      <c r="A61" s="47">
        <v>437</v>
      </c>
      <c r="B61" t="s" s="48">
        <v>402</v>
      </c>
      <c r="C61" t="s" s="28">
        <v>434</v>
      </c>
      <c r="D61" s="14">
        <v>3.85989811765955</v>
      </c>
      <c r="E61" s="25"/>
      <c r="F61" s="25"/>
      <c r="G61" s="25"/>
      <c r="H61" s="25"/>
    </row>
    <row r="62" ht="20.05" customHeight="1">
      <c r="A62" s="47">
        <v>438</v>
      </c>
      <c r="B62" t="s" s="48">
        <v>402</v>
      </c>
      <c r="C62" t="s" s="28">
        <v>435</v>
      </c>
      <c r="D62" s="14">
        <v>3.71851208939948</v>
      </c>
      <c r="E62" t="s" s="28">
        <v>2526</v>
      </c>
      <c r="F62" s="25"/>
      <c r="G62" s="25"/>
      <c r="H62" s="25"/>
    </row>
    <row r="63" ht="20.05" customHeight="1">
      <c r="A63" s="47">
        <v>440</v>
      </c>
      <c r="B63" t="s" s="48">
        <v>402</v>
      </c>
      <c r="C63" t="s" s="28">
        <v>437</v>
      </c>
      <c r="D63" s="14">
        <v>7.59818466556821</v>
      </c>
      <c r="E63" t="s" s="28">
        <v>437</v>
      </c>
      <c r="F63" s="25"/>
      <c r="G63" s="25"/>
      <c r="H63" s="25"/>
    </row>
    <row r="64" ht="20.05" customHeight="1">
      <c r="A64" s="47">
        <v>442</v>
      </c>
      <c r="B64" t="s" s="48">
        <v>402</v>
      </c>
      <c r="C64" t="s" s="28">
        <v>439</v>
      </c>
      <c r="D64" s="14">
        <v>1.6761308010611</v>
      </c>
      <c r="E64" t="s" s="28">
        <v>439</v>
      </c>
      <c r="F64" s="25"/>
      <c r="G64" s="25"/>
      <c r="H64" s="25"/>
    </row>
    <row r="65" ht="20.05" customHeight="1">
      <c r="A65" s="47">
        <v>446</v>
      </c>
      <c r="B65" t="s" s="48">
        <v>402</v>
      </c>
      <c r="C65" t="s" s="28">
        <v>443</v>
      </c>
      <c r="D65" s="14">
        <v>9.175657454407119</v>
      </c>
      <c r="E65" t="s" s="28">
        <v>443</v>
      </c>
      <c r="F65" s="25"/>
      <c r="G65" s="25"/>
      <c r="H65" s="25"/>
    </row>
    <row r="66" ht="20.05" customHeight="1">
      <c r="A66" s="47">
        <v>464</v>
      </c>
      <c r="B66" t="s" s="48">
        <v>402</v>
      </c>
      <c r="C66" t="s" s="28">
        <v>460</v>
      </c>
      <c r="D66" s="14">
        <v>7.56762920664381</v>
      </c>
      <c r="E66" t="s" s="28">
        <v>460</v>
      </c>
      <c r="F66" s="25"/>
      <c r="G66" s="25"/>
      <c r="H66" s="25"/>
    </row>
    <row r="67" ht="20.05" customHeight="1">
      <c r="A67" s="47">
        <v>467</v>
      </c>
      <c r="B67" t="s" s="48">
        <v>402</v>
      </c>
      <c r="C67" t="s" s="28">
        <v>463</v>
      </c>
      <c r="D67" s="14">
        <v>10.1803110309708</v>
      </c>
      <c r="E67" t="s" s="28">
        <v>463</v>
      </c>
      <c r="F67" s="25"/>
      <c r="G67" s="25"/>
      <c r="H67" s="25"/>
    </row>
    <row r="68" ht="20.05" customHeight="1">
      <c r="A68" s="47">
        <v>470</v>
      </c>
      <c r="B68" t="s" s="48">
        <v>402</v>
      </c>
      <c r="C68" t="s" s="28">
        <v>466</v>
      </c>
      <c r="D68" s="14">
        <v>5.07730422579739</v>
      </c>
      <c r="E68" t="s" s="28">
        <v>466</v>
      </c>
      <c r="F68" s="25"/>
      <c r="G68" s="25"/>
      <c r="H68" s="25"/>
    </row>
    <row r="69" ht="20.05" customHeight="1">
      <c r="A69" s="47">
        <v>471</v>
      </c>
      <c r="B69" t="s" s="48">
        <v>402</v>
      </c>
      <c r="C69" t="s" s="28">
        <v>467</v>
      </c>
      <c r="D69" s="14">
        <v>4.36872427926595</v>
      </c>
      <c r="E69" t="s" s="28">
        <v>467</v>
      </c>
      <c r="F69" s="25"/>
      <c r="G69" s="25"/>
      <c r="H69" s="25"/>
    </row>
    <row r="70" ht="20.05" customHeight="1">
      <c r="A70" s="47">
        <v>474</v>
      </c>
      <c r="B70" t="s" s="48">
        <v>402</v>
      </c>
      <c r="C70" t="s" s="28">
        <v>470</v>
      </c>
      <c r="D70" s="14">
        <v>9.59260303462103</v>
      </c>
      <c r="E70" t="s" s="28">
        <v>470</v>
      </c>
      <c r="F70" s="25"/>
      <c r="G70" s="25"/>
      <c r="H70" s="25"/>
    </row>
    <row r="71" ht="20.05" customHeight="1">
      <c r="A71" s="47">
        <v>485</v>
      </c>
      <c r="B71" t="s" s="48">
        <v>402</v>
      </c>
      <c r="C71" t="s" s="28">
        <v>481</v>
      </c>
      <c r="D71" s="14">
        <v>2.25049992951407</v>
      </c>
      <c r="E71" t="s" s="28">
        <v>481</v>
      </c>
      <c r="F71" s="25"/>
      <c r="G71" s="25"/>
      <c r="H71" s="25"/>
    </row>
    <row r="72" ht="20.05" customHeight="1">
      <c r="A72" s="47">
        <v>489</v>
      </c>
      <c r="B72" t="s" s="48">
        <v>402</v>
      </c>
      <c r="C72" t="s" s="28">
        <v>485</v>
      </c>
      <c r="D72" s="14">
        <v>10.6550590431447</v>
      </c>
      <c r="E72" t="s" s="28">
        <v>485</v>
      </c>
      <c r="F72" s="25"/>
      <c r="G72" s="25"/>
      <c r="H72" s="25"/>
    </row>
    <row r="73" ht="20.05" customHeight="1">
      <c r="A73" s="47">
        <v>495</v>
      </c>
      <c r="B73" t="s" s="48">
        <v>402</v>
      </c>
      <c r="C73" t="s" s="28">
        <v>491</v>
      </c>
      <c r="D73" s="14">
        <v>5.63774917624956</v>
      </c>
      <c r="E73" t="s" s="28">
        <v>491</v>
      </c>
      <c r="F73" s="25"/>
      <c r="G73" s="25"/>
      <c r="H73" s="25"/>
    </row>
    <row r="74" ht="20.05" customHeight="1">
      <c r="A74" s="47">
        <v>521</v>
      </c>
      <c r="B74" t="s" s="48">
        <v>402</v>
      </c>
      <c r="C74" t="s" s="28">
        <v>517</v>
      </c>
      <c r="D74" s="14">
        <v>3.57390530790167</v>
      </c>
      <c r="E74" s="25"/>
      <c r="F74" s="25"/>
      <c r="G74" s="25"/>
      <c r="H74" s="25"/>
    </row>
    <row r="75" ht="20.05" customHeight="1">
      <c r="A75" s="47">
        <v>522</v>
      </c>
      <c r="B75" t="s" s="48">
        <v>402</v>
      </c>
      <c r="C75" t="s" s="28">
        <v>518</v>
      </c>
      <c r="D75" s="14">
        <v>9.24117034696194</v>
      </c>
      <c r="E75" s="25"/>
      <c r="F75" s="25"/>
      <c r="G75" s="25"/>
      <c r="H75" s="25"/>
    </row>
    <row r="76" ht="20.05" customHeight="1">
      <c r="A76" s="47">
        <v>523</v>
      </c>
      <c r="B76" t="s" s="48">
        <v>402</v>
      </c>
      <c r="C76" t="s" s="28">
        <v>519</v>
      </c>
      <c r="D76" s="14">
        <v>3.42154925641188</v>
      </c>
      <c r="E76" t="s" s="28">
        <v>2527</v>
      </c>
      <c r="F76" s="25"/>
      <c r="G76" s="25"/>
      <c r="H76" s="25"/>
    </row>
    <row r="77" ht="20.05" customHeight="1">
      <c r="A77" s="47">
        <v>525</v>
      </c>
      <c r="B77" t="s" s="48">
        <v>402</v>
      </c>
      <c r="C77" t="s" s="28">
        <v>131</v>
      </c>
      <c r="D77" s="14">
        <v>9.211200259894269</v>
      </c>
      <c r="E77" t="s" s="28">
        <v>131</v>
      </c>
      <c r="F77" s="25"/>
      <c r="G77" s="25"/>
      <c r="H77" s="25"/>
    </row>
    <row r="78" ht="20.05" customHeight="1">
      <c r="A78" s="47">
        <v>560</v>
      </c>
      <c r="B78" t="s" s="48">
        <v>402</v>
      </c>
      <c r="C78" t="s" s="28">
        <v>548</v>
      </c>
      <c r="D78" s="14">
        <v>3.10286753869142</v>
      </c>
      <c r="E78" s="25"/>
      <c r="F78" s="25"/>
      <c r="G78" s="25"/>
      <c r="H78" s="25"/>
    </row>
    <row r="79" ht="20.05" customHeight="1">
      <c r="A79" s="47">
        <v>561</v>
      </c>
      <c r="B79" t="s" s="48">
        <v>402</v>
      </c>
      <c r="C79" t="s" s="28">
        <v>549</v>
      </c>
      <c r="D79" s="14">
        <v>3.75314198231259</v>
      </c>
      <c r="E79" t="s" s="28">
        <v>2528</v>
      </c>
      <c r="F79" s="25"/>
      <c r="G79" s="25"/>
      <c r="H79" s="25"/>
    </row>
    <row r="80" ht="20.05" customHeight="1">
      <c r="A80" s="47">
        <v>573</v>
      </c>
      <c r="B80" t="s" s="48">
        <v>402</v>
      </c>
      <c r="C80" t="s" s="28">
        <v>561</v>
      </c>
      <c r="D80" s="14">
        <v>10.5460018419795</v>
      </c>
      <c r="E80" t="s" s="28">
        <v>561</v>
      </c>
      <c r="F80" s="25"/>
      <c r="G80" s="25"/>
      <c r="H80" s="25"/>
    </row>
    <row r="81" ht="20.05" customHeight="1">
      <c r="A81" s="47">
        <v>581</v>
      </c>
      <c r="B81" t="s" s="48">
        <v>402</v>
      </c>
      <c r="C81" t="s" s="28">
        <v>569</v>
      </c>
      <c r="D81" s="14">
        <v>9.70418593798707</v>
      </c>
      <c r="E81" t="s" s="28">
        <v>569</v>
      </c>
      <c r="F81" s="25"/>
      <c r="G81" s="25"/>
      <c r="H81" s="25"/>
    </row>
    <row r="82" ht="20.05" customHeight="1">
      <c r="A82" s="47">
        <v>583</v>
      </c>
      <c r="B82" t="s" s="48">
        <v>402</v>
      </c>
      <c r="C82" t="s" s="28">
        <v>571</v>
      </c>
      <c r="D82" s="14">
        <v>9.93291534249102</v>
      </c>
      <c r="E82" s="25"/>
      <c r="F82" s="25"/>
      <c r="G82" s="25"/>
      <c r="H82" s="25"/>
    </row>
    <row r="83" ht="20.05" customHeight="1">
      <c r="A83" s="47">
        <v>584</v>
      </c>
      <c r="B83" t="s" s="48">
        <v>402</v>
      </c>
      <c r="C83" t="s" s="28">
        <v>572</v>
      </c>
      <c r="D83" s="14">
        <v>11.6577985038574</v>
      </c>
      <c r="E83" s="25"/>
      <c r="F83" s="25"/>
      <c r="G83" s="25"/>
      <c r="H83" s="25"/>
    </row>
    <row r="84" ht="20.05" customHeight="1">
      <c r="A84" s="47">
        <v>585</v>
      </c>
      <c r="B84" t="s" s="48">
        <v>402</v>
      </c>
      <c r="C84" t="s" s="28">
        <v>573</v>
      </c>
      <c r="D84" s="14">
        <v>4.34815260391452</v>
      </c>
      <c r="E84" s="25"/>
      <c r="F84" s="25"/>
      <c r="G84" s="25"/>
      <c r="H84" s="25"/>
    </row>
    <row r="85" ht="20.05" customHeight="1">
      <c r="A85" s="47">
        <v>586</v>
      </c>
      <c r="B85" t="s" s="48">
        <v>402</v>
      </c>
      <c r="C85" t="s" s="28">
        <v>574</v>
      </c>
      <c r="D85" s="14">
        <v>2.62006355390998</v>
      </c>
      <c r="E85" s="25"/>
      <c r="F85" s="25"/>
      <c r="G85" s="25"/>
      <c r="H85" s="25"/>
    </row>
    <row r="86" ht="20.05" customHeight="1">
      <c r="A86" s="47">
        <v>587</v>
      </c>
      <c r="B86" t="s" s="48">
        <v>402</v>
      </c>
      <c r="C86" t="s" s="28">
        <v>575</v>
      </c>
      <c r="D86" s="14">
        <v>12.068365762609</v>
      </c>
      <c r="E86" t="s" s="28">
        <v>2529</v>
      </c>
      <c r="F86" s="25"/>
      <c r="G86" s="25"/>
      <c r="H86" s="25"/>
    </row>
    <row r="87" ht="20.05" customHeight="1">
      <c r="A87" s="47">
        <v>589</v>
      </c>
      <c r="B87" t="s" s="48">
        <v>402</v>
      </c>
      <c r="C87" t="s" s="28">
        <v>577</v>
      </c>
      <c r="D87" s="14">
        <v>0.925097420433824</v>
      </c>
      <c r="E87" t="s" s="28">
        <v>577</v>
      </c>
      <c r="F87" s="25"/>
      <c r="G87" s="25"/>
      <c r="H87" s="25"/>
    </row>
    <row r="88" ht="20.05" customHeight="1">
      <c r="A88" s="47">
        <v>616</v>
      </c>
      <c r="B88" t="s" s="48">
        <v>589</v>
      </c>
      <c r="C88" t="s" s="28">
        <v>602</v>
      </c>
      <c r="D88" s="14">
        <v>9.940071707374051</v>
      </c>
      <c r="E88" t="s" s="28">
        <v>602</v>
      </c>
      <c r="F88" s="25"/>
      <c r="G88" s="25"/>
      <c r="H88" s="25"/>
    </row>
    <row r="89" ht="20.05" customHeight="1">
      <c r="A89" s="47">
        <v>624</v>
      </c>
      <c r="B89" t="s" s="48">
        <v>589</v>
      </c>
      <c r="C89" t="s" s="28">
        <v>610</v>
      </c>
      <c r="D89" s="14">
        <v>3.49892576671071</v>
      </c>
      <c r="E89" s="25"/>
      <c r="F89" s="25"/>
      <c r="G89" s="25"/>
      <c r="H89" s="25"/>
    </row>
    <row r="90" ht="20.05" customHeight="1">
      <c r="A90" s="47">
        <v>625</v>
      </c>
      <c r="B90" t="s" s="48">
        <v>589</v>
      </c>
      <c r="C90" t="s" s="28">
        <v>611</v>
      </c>
      <c r="D90" s="14">
        <v>10.8074674505642</v>
      </c>
      <c r="E90" t="s" s="28">
        <v>2530</v>
      </c>
      <c r="F90" s="25"/>
      <c r="G90" s="25"/>
      <c r="H90" s="25"/>
    </row>
    <row r="91" ht="20.05" customHeight="1">
      <c r="A91" s="47">
        <v>628</v>
      </c>
      <c r="B91" t="s" s="48">
        <v>589</v>
      </c>
      <c r="C91" t="s" s="28">
        <v>614</v>
      </c>
      <c r="D91" s="14">
        <v>8.94076537082648</v>
      </c>
      <c r="E91" s="25"/>
      <c r="F91" s="25"/>
      <c r="G91" s="25"/>
      <c r="H91" s="25"/>
    </row>
    <row r="92" ht="20.05" customHeight="1">
      <c r="A92" s="47">
        <v>629</v>
      </c>
      <c r="B92" t="s" s="48">
        <v>589</v>
      </c>
      <c r="C92" t="s" s="28">
        <v>615</v>
      </c>
      <c r="D92" s="14">
        <v>9.31748457357684</v>
      </c>
      <c r="E92" s="25"/>
      <c r="F92" s="25"/>
      <c r="G92" s="25"/>
      <c r="H92" s="25"/>
    </row>
    <row r="93" ht="20.05" customHeight="1">
      <c r="A93" s="47">
        <v>630</v>
      </c>
      <c r="B93" t="s" s="48">
        <v>589</v>
      </c>
      <c r="C93" t="s" s="28">
        <v>616</v>
      </c>
      <c r="D93" s="14">
        <v>10.8630887699395</v>
      </c>
      <c r="E93" t="s" s="28">
        <v>2531</v>
      </c>
      <c r="F93" s="25"/>
      <c r="G93" s="25"/>
      <c r="H93" s="25"/>
    </row>
    <row r="94" ht="20.05" customHeight="1">
      <c r="A94" s="47">
        <v>634</v>
      </c>
      <c r="B94" t="s" s="48">
        <v>589</v>
      </c>
      <c r="C94" t="s" s="28">
        <v>620</v>
      </c>
      <c r="D94" s="14">
        <v>10.9423718843452</v>
      </c>
      <c r="E94" t="s" s="28">
        <v>620</v>
      </c>
      <c r="F94" s="25"/>
      <c r="G94" s="25"/>
      <c r="H94" s="25"/>
    </row>
    <row r="95" ht="20.05" customHeight="1">
      <c r="A95" s="47">
        <v>645</v>
      </c>
      <c r="B95" t="s" s="48">
        <v>589</v>
      </c>
      <c r="C95" t="s" s="28">
        <v>631</v>
      </c>
      <c r="D95" s="14">
        <v>7.71268448157697</v>
      </c>
      <c r="E95" t="s" s="28">
        <v>631</v>
      </c>
      <c r="F95" s="25"/>
      <c r="G95" s="25"/>
      <c r="H95" s="25"/>
    </row>
    <row r="96" ht="20.05" customHeight="1">
      <c r="A96" s="47">
        <v>663</v>
      </c>
      <c r="B96" t="s" s="48">
        <v>589</v>
      </c>
      <c r="C96" t="s" s="28">
        <v>648</v>
      </c>
      <c r="D96" s="14">
        <v>8.833762829855299</v>
      </c>
      <c r="E96" s="25"/>
      <c r="F96" s="25"/>
      <c r="G96" s="25"/>
      <c r="H96" s="25"/>
    </row>
    <row r="97" ht="20.05" customHeight="1">
      <c r="A97" s="47">
        <v>664</v>
      </c>
      <c r="B97" t="s" s="48">
        <v>589</v>
      </c>
      <c r="C97" t="s" s="28">
        <v>649</v>
      </c>
      <c r="D97" s="14">
        <v>8.849908496384099</v>
      </c>
      <c r="E97" s="25"/>
      <c r="F97" s="25"/>
      <c r="G97" s="25"/>
      <c r="H97" s="25"/>
    </row>
    <row r="98" ht="20.05" customHeight="1">
      <c r="A98" s="47">
        <v>665</v>
      </c>
      <c r="B98" t="s" s="48">
        <v>589</v>
      </c>
      <c r="C98" t="s" s="28">
        <v>650</v>
      </c>
      <c r="D98" s="14">
        <v>8.98822334614542</v>
      </c>
      <c r="E98" s="25"/>
      <c r="F98" s="25"/>
      <c r="G98" s="25"/>
      <c r="H98" s="25"/>
    </row>
    <row r="99" ht="20.05" customHeight="1">
      <c r="A99" s="47">
        <v>666</v>
      </c>
      <c r="B99" t="s" s="48">
        <v>589</v>
      </c>
      <c r="C99" t="s" s="28">
        <v>651</v>
      </c>
      <c r="D99" s="14">
        <v>7.02069172685462</v>
      </c>
      <c r="E99" s="25"/>
      <c r="F99" s="25"/>
      <c r="G99" s="25"/>
      <c r="H99" s="25"/>
    </row>
    <row r="100" ht="20.05" customHeight="1">
      <c r="A100" s="47">
        <v>667</v>
      </c>
      <c r="B100" t="s" s="48">
        <v>589</v>
      </c>
      <c r="C100" t="s" s="28">
        <v>652</v>
      </c>
      <c r="D100" s="14">
        <v>9.292707010180269</v>
      </c>
      <c r="E100" s="25"/>
      <c r="F100" s="25"/>
      <c r="G100" s="25"/>
      <c r="H100" s="25"/>
    </row>
    <row r="101" ht="20.05" customHeight="1">
      <c r="A101" s="47">
        <v>668</v>
      </c>
      <c r="B101" t="s" s="48">
        <v>589</v>
      </c>
      <c r="C101" t="s" s="28">
        <v>653</v>
      </c>
      <c r="D101" s="14">
        <v>2.78220608144676</v>
      </c>
      <c r="E101" s="25"/>
      <c r="F101" s="25"/>
      <c r="G101" s="25"/>
      <c r="H101" s="25"/>
    </row>
    <row r="102" ht="20.05" customHeight="1">
      <c r="A102" s="47">
        <v>669</v>
      </c>
      <c r="B102" t="s" s="48">
        <v>589</v>
      </c>
      <c r="C102" t="s" s="28">
        <v>654</v>
      </c>
      <c r="D102" s="14">
        <v>5.2188014731052</v>
      </c>
      <c r="E102" t="s" s="28">
        <v>1944</v>
      </c>
      <c r="F102" s="25"/>
      <c r="G102" s="25"/>
      <c r="H102" s="25"/>
    </row>
    <row r="103" ht="20.05" customHeight="1">
      <c r="A103" s="47">
        <v>670</v>
      </c>
      <c r="B103" t="s" s="48">
        <v>589</v>
      </c>
      <c r="C103" t="s" s="28">
        <v>655</v>
      </c>
      <c r="D103" s="14">
        <v>4.28266439621983</v>
      </c>
      <c r="E103" s="25"/>
      <c r="F103" s="25"/>
      <c r="G103" s="25"/>
      <c r="H103" s="25"/>
    </row>
    <row r="104" ht="20.05" customHeight="1">
      <c r="A104" s="47">
        <v>671</v>
      </c>
      <c r="B104" t="s" s="48">
        <v>589</v>
      </c>
      <c r="C104" t="s" s="28">
        <v>656</v>
      </c>
      <c r="D104" s="14">
        <v>11.5118943869357</v>
      </c>
      <c r="E104" t="s" s="28">
        <v>2497</v>
      </c>
      <c r="F104" s="25"/>
      <c r="G104" s="25"/>
      <c r="H104" s="25"/>
    </row>
    <row r="105" ht="20.05" customHeight="1">
      <c r="A105" s="47">
        <v>673</v>
      </c>
      <c r="B105" t="s" s="48">
        <v>589</v>
      </c>
      <c r="C105" t="s" s="28">
        <v>658</v>
      </c>
      <c r="D105" s="14">
        <v>6.79740586360891</v>
      </c>
      <c r="E105" t="s" s="28">
        <v>658</v>
      </c>
      <c r="F105" s="25"/>
      <c r="G105" s="25"/>
      <c r="H105" s="25"/>
    </row>
    <row r="106" ht="20.05" customHeight="1">
      <c r="A106" s="47">
        <v>689</v>
      </c>
      <c r="B106" t="s" s="48">
        <v>589</v>
      </c>
      <c r="C106" t="s" s="28">
        <v>674</v>
      </c>
      <c r="D106" s="14">
        <v>9.59900236250972</v>
      </c>
      <c r="E106" t="s" s="28">
        <v>674</v>
      </c>
      <c r="F106" s="25"/>
      <c r="G106" s="25"/>
      <c r="H106" s="25"/>
    </row>
    <row r="107" ht="20.05" customHeight="1">
      <c r="A107" s="47">
        <v>693</v>
      </c>
      <c r="B107" t="s" s="48">
        <v>589</v>
      </c>
      <c r="C107" t="s" s="28">
        <v>678</v>
      </c>
      <c r="D107" s="14">
        <v>8.220557695391861</v>
      </c>
      <c r="E107" t="s" s="28">
        <v>678</v>
      </c>
      <c r="F107" s="25"/>
      <c r="G107" s="25"/>
      <c r="H107" s="25"/>
    </row>
    <row r="108" ht="20.05" customHeight="1">
      <c r="A108" s="47">
        <v>717</v>
      </c>
      <c r="B108" t="s" s="48">
        <v>589</v>
      </c>
      <c r="C108" t="s" s="28">
        <v>701</v>
      </c>
      <c r="D108" s="14">
        <v>9.08491832760288</v>
      </c>
      <c r="E108" t="s" s="28">
        <v>701</v>
      </c>
      <c r="F108" s="25"/>
      <c r="G108" s="25"/>
      <c r="H108" s="25"/>
    </row>
    <row r="109" ht="20.05" customHeight="1">
      <c r="A109" s="47">
        <v>760</v>
      </c>
      <c r="B109" t="s" s="48">
        <v>589</v>
      </c>
      <c r="C109" t="s" s="28">
        <v>744</v>
      </c>
      <c r="D109" s="14">
        <v>9.496608256124039</v>
      </c>
      <c r="E109" t="s" s="28">
        <v>744</v>
      </c>
      <c r="F109" s="25"/>
      <c r="G109" s="25"/>
      <c r="H109" s="25"/>
    </row>
    <row r="110" ht="20.05" customHeight="1">
      <c r="A110" s="47">
        <v>768</v>
      </c>
      <c r="B110" t="s" s="48">
        <v>589</v>
      </c>
      <c r="C110" t="s" s="28">
        <v>752</v>
      </c>
      <c r="D110" s="14">
        <v>0.37636667517192</v>
      </c>
      <c r="E110" s="25"/>
      <c r="F110" s="25"/>
      <c r="G110" s="25"/>
      <c r="H110" s="25"/>
    </row>
    <row r="111" ht="20.05" customHeight="1">
      <c r="A111" s="47">
        <v>769</v>
      </c>
      <c r="B111" t="s" s="48">
        <v>589</v>
      </c>
      <c r="C111" t="s" s="28">
        <v>753</v>
      </c>
      <c r="D111" s="14">
        <v>7.66971687924121</v>
      </c>
      <c r="E111" s="25"/>
      <c r="F111" s="25"/>
      <c r="G111" s="25"/>
      <c r="H111" s="25"/>
    </row>
    <row r="112" ht="20.05" customHeight="1">
      <c r="A112" s="47">
        <v>770</v>
      </c>
      <c r="B112" t="s" s="48">
        <v>589</v>
      </c>
      <c r="C112" t="s" s="28">
        <v>754</v>
      </c>
      <c r="D112" s="14">
        <v>6.12013418454069</v>
      </c>
      <c r="E112" t="s" s="28">
        <v>2532</v>
      </c>
      <c r="F112" s="25"/>
      <c r="G112" s="25"/>
      <c r="H112" s="25"/>
    </row>
    <row r="113" ht="20.05" customHeight="1">
      <c r="A113" s="47">
        <v>772</v>
      </c>
      <c r="B113" t="s" s="48">
        <v>589</v>
      </c>
      <c r="C113" t="s" s="28">
        <v>756</v>
      </c>
      <c r="D113" s="14">
        <v>8.186881986302421</v>
      </c>
      <c r="E113" t="s" s="28">
        <v>756</v>
      </c>
      <c r="F113" s="25"/>
      <c r="G113" s="25"/>
      <c r="H113" s="25"/>
    </row>
    <row r="114" ht="20.05" customHeight="1">
      <c r="A114" s="47">
        <v>780</v>
      </c>
      <c r="B114" t="s" s="48">
        <v>589</v>
      </c>
      <c r="C114" t="s" s="28">
        <v>764</v>
      </c>
      <c r="D114" s="14">
        <v>6.64751275491002</v>
      </c>
      <c r="E114" s="25"/>
      <c r="F114" s="25"/>
      <c r="G114" s="25"/>
      <c r="H114" s="25"/>
    </row>
    <row r="115" ht="20.05" customHeight="1">
      <c r="A115" s="47">
        <v>781</v>
      </c>
      <c r="B115" t="s" s="48">
        <v>589</v>
      </c>
      <c r="C115" t="s" s="28">
        <v>765</v>
      </c>
      <c r="D115" s="14">
        <v>2.31003644582241</v>
      </c>
      <c r="E115" t="s" s="28">
        <v>2533</v>
      </c>
      <c r="F115" s="25"/>
      <c r="G115" s="25"/>
      <c r="H115" s="25"/>
    </row>
    <row r="116" ht="20.05" customHeight="1">
      <c r="A116" s="47">
        <v>785</v>
      </c>
      <c r="B116" t="s" s="48">
        <v>589</v>
      </c>
      <c r="C116" t="s" s="28">
        <v>769</v>
      </c>
      <c r="D116" s="14">
        <v>3.67075595303562</v>
      </c>
      <c r="E116" t="s" s="28">
        <v>769</v>
      </c>
      <c r="F116" s="25"/>
      <c r="G116" s="25"/>
      <c r="H116" s="25"/>
    </row>
    <row r="117" ht="20.05" customHeight="1">
      <c r="A117" s="47">
        <v>787</v>
      </c>
      <c r="B117" t="s" s="48">
        <v>589</v>
      </c>
      <c r="C117" t="s" s="28">
        <v>771</v>
      </c>
      <c r="D117" s="14">
        <v>3.02340396734598</v>
      </c>
      <c r="E117" t="s" s="28">
        <v>771</v>
      </c>
      <c r="F117" s="25"/>
      <c r="G117" s="25"/>
      <c r="H117" s="25"/>
    </row>
    <row r="118" ht="20.05" customHeight="1">
      <c r="A118" s="47">
        <v>816</v>
      </c>
      <c r="B118" t="s" s="48">
        <v>785</v>
      </c>
      <c r="C118" t="s" s="28">
        <v>802</v>
      </c>
      <c r="D118" s="14">
        <v>8.845572884509039</v>
      </c>
      <c r="E118" t="s" s="28">
        <v>802</v>
      </c>
      <c r="F118" s="25"/>
      <c r="G118" s="25"/>
      <c r="H118" s="25"/>
    </row>
    <row r="119" ht="20.05" customHeight="1">
      <c r="A119" s="47">
        <v>825</v>
      </c>
      <c r="B119" t="s" s="48">
        <v>785</v>
      </c>
      <c r="C119" t="s" s="28">
        <v>811</v>
      </c>
      <c r="D119" s="14">
        <v>8.77806621460001</v>
      </c>
      <c r="E119" t="s" s="28">
        <v>811</v>
      </c>
      <c r="F119" s="25"/>
      <c r="G119" s="25"/>
      <c r="H119" s="25"/>
    </row>
    <row r="120" ht="20.05" customHeight="1">
      <c r="A120" s="47">
        <v>828</v>
      </c>
      <c r="B120" t="s" s="48">
        <v>785</v>
      </c>
      <c r="C120" t="s" s="28">
        <v>814</v>
      </c>
      <c r="D120" s="14">
        <v>8.53771936970708</v>
      </c>
      <c r="E120" t="s" s="28">
        <v>814</v>
      </c>
      <c r="F120" s="25"/>
      <c r="G120" s="25"/>
      <c r="H120" s="25"/>
    </row>
    <row r="121" ht="20.05" customHeight="1">
      <c r="A121" s="47">
        <v>830</v>
      </c>
      <c r="B121" t="s" s="48">
        <v>785</v>
      </c>
      <c r="C121" t="s" s="28">
        <v>816</v>
      </c>
      <c r="D121" s="14">
        <v>11.1021019105584</v>
      </c>
      <c r="E121" t="s" s="28">
        <v>816</v>
      </c>
      <c r="F121" s="25"/>
      <c r="G121" s="25"/>
      <c r="H121" s="25"/>
    </row>
    <row r="122" ht="20.05" customHeight="1">
      <c r="A122" s="47">
        <v>834</v>
      </c>
      <c r="B122" t="s" s="48">
        <v>785</v>
      </c>
      <c r="C122" t="s" s="28">
        <v>820</v>
      </c>
      <c r="D122" s="14">
        <v>11.7057452752112</v>
      </c>
      <c r="E122" t="s" s="28">
        <v>820</v>
      </c>
      <c r="F122" s="25"/>
      <c r="G122" s="25"/>
      <c r="H122" s="25"/>
    </row>
    <row r="123" ht="20.05" customHeight="1">
      <c r="A123" s="47">
        <v>864</v>
      </c>
      <c r="B123" t="s" s="48">
        <v>785</v>
      </c>
      <c r="C123" t="s" s="28">
        <v>846</v>
      </c>
      <c r="D123" s="14">
        <v>1.64709155220223</v>
      </c>
      <c r="E123" s="25"/>
      <c r="F123" s="25"/>
      <c r="G123" s="25"/>
      <c r="H123" s="25"/>
    </row>
    <row r="124" ht="20.05" customHeight="1">
      <c r="A124" s="47">
        <v>865</v>
      </c>
      <c r="B124" t="s" s="48">
        <v>785</v>
      </c>
      <c r="C124" t="s" s="28">
        <v>847</v>
      </c>
      <c r="D124" s="14">
        <v>6.84981401250038</v>
      </c>
      <c r="E124" t="s" s="28">
        <v>1956</v>
      </c>
      <c r="F124" s="25"/>
      <c r="G124" s="25"/>
      <c r="H124" s="25"/>
    </row>
    <row r="125" ht="20.05" customHeight="1">
      <c r="A125" s="47">
        <v>867</v>
      </c>
      <c r="B125" t="s" s="48">
        <v>785</v>
      </c>
      <c r="C125" t="s" s="28">
        <v>849</v>
      </c>
      <c r="D125" s="14">
        <v>7.55014418585568</v>
      </c>
      <c r="E125" t="s" s="28">
        <v>849</v>
      </c>
      <c r="F125" s="25"/>
      <c r="G125" s="25"/>
      <c r="H125" s="25"/>
    </row>
    <row r="126" ht="20.05" customHeight="1">
      <c r="A126" s="47">
        <v>871</v>
      </c>
      <c r="B126" t="s" s="48">
        <v>785</v>
      </c>
      <c r="C126" t="s" s="28">
        <v>853</v>
      </c>
      <c r="D126" s="14">
        <v>10.8358514370197</v>
      </c>
      <c r="E126" t="s" s="28">
        <v>853</v>
      </c>
      <c r="F126" s="25"/>
      <c r="G126" s="25"/>
      <c r="H126" s="25"/>
    </row>
    <row r="127" ht="20.05" customHeight="1">
      <c r="A127" s="47">
        <v>880</v>
      </c>
      <c r="B127" t="s" s="48">
        <v>785</v>
      </c>
      <c r="C127" t="s" s="28">
        <v>862</v>
      </c>
      <c r="D127" s="14">
        <v>8.27469493618381</v>
      </c>
      <c r="E127" t="s" s="28">
        <v>862</v>
      </c>
      <c r="F127" s="25"/>
      <c r="G127" s="25"/>
      <c r="H127" s="25"/>
    </row>
    <row r="128" ht="20.05" customHeight="1">
      <c r="A128" s="47">
        <v>884</v>
      </c>
      <c r="B128" t="s" s="48">
        <v>785</v>
      </c>
      <c r="C128" t="s" s="28">
        <v>866</v>
      </c>
      <c r="D128" s="14">
        <v>9.86911403174741</v>
      </c>
      <c r="E128" s="25"/>
      <c r="F128" s="25"/>
      <c r="G128" s="25"/>
      <c r="H128" s="25"/>
    </row>
    <row r="129" ht="20.05" customHeight="1">
      <c r="A129" s="47">
        <v>885</v>
      </c>
      <c r="B129" t="s" s="48">
        <v>785</v>
      </c>
      <c r="C129" t="s" s="28">
        <v>867</v>
      </c>
      <c r="D129" s="14">
        <v>8.790289257761771</v>
      </c>
      <c r="E129" s="25"/>
      <c r="F129" s="25"/>
      <c r="G129" s="25"/>
      <c r="H129" s="25"/>
    </row>
    <row r="130" ht="20.05" customHeight="1">
      <c r="A130" s="47">
        <v>886</v>
      </c>
      <c r="B130" t="s" s="48">
        <v>785</v>
      </c>
      <c r="C130" t="s" s="28">
        <v>868</v>
      </c>
      <c r="D130" s="14">
        <v>8.679667408100631</v>
      </c>
      <c r="E130" s="25"/>
      <c r="F130" s="25"/>
      <c r="G130" s="25"/>
      <c r="H130" s="25"/>
    </row>
    <row r="131" ht="20.05" customHeight="1">
      <c r="A131" s="47">
        <v>887</v>
      </c>
      <c r="B131" t="s" s="48">
        <v>785</v>
      </c>
      <c r="C131" t="s" s="28">
        <v>869</v>
      </c>
      <c r="D131" s="14">
        <v>7.43780927486704</v>
      </c>
      <c r="E131" t="s" s="28">
        <v>2534</v>
      </c>
      <c r="F131" s="25"/>
      <c r="G131" s="25"/>
      <c r="H131" s="25"/>
    </row>
    <row r="132" ht="20.05" customHeight="1">
      <c r="A132" s="47">
        <v>900</v>
      </c>
      <c r="B132" t="s" s="48">
        <v>785</v>
      </c>
      <c r="C132" t="s" s="28">
        <v>882</v>
      </c>
      <c r="D132" s="14">
        <v>7.03153853835433</v>
      </c>
      <c r="E132" t="s" s="28">
        <v>882</v>
      </c>
      <c r="F132" s="25"/>
      <c r="G132" s="25"/>
      <c r="H132" s="25"/>
    </row>
    <row r="133" ht="20.05" customHeight="1">
      <c r="A133" s="47">
        <v>915</v>
      </c>
      <c r="B133" t="s" s="48">
        <v>785</v>
      </c>
      <c r="C133" t="s" s="28">
        <v>897</v>
      </c>
      <c r="D133" s="14">
        <v>10.1685845466618</v>
      </c>
      <c r="E133" s="25"/>
      <c r="F133" s="25"/>
      <c r="G133" s="25"/>
      <c r="H133" s="25"/>
    </row>
    <row r="134" ht="20.05" customHeight="1">
      <c r="A134" s="47">
        <v>916</v>
      </c>
      <c r="B134" t="s" s="48">
        <v>785</v>
      </c>
      <c r="C134" t="s" s="28">
        <v>898</v>
      </c>
      <c r="D134" s="14">
        <v>3.89332929429788</v>
      </c>
      <c r="E134" s="25"/>
      <c r="F134" s="25"/>
      <c r="G134" s="25"/>
      <c r="H134" s="25"/>
    </row>
    <row r="135" ht="20.05" customHeight="1">
      <c r="A135" s="47">
        <v>917</v>
      </c>
      <c r="B135" t="s" s="48">
        <v>785</v>
      </c>
      <c r="C135" t="s" s="28">
        <v>899</v>
      </c>
      <c r="D135" s="14">
        <v>10.9035229901422</v>
      </c>
      <c r="E135" s="25"/>
      <c r="F135" s="25"/>
      <c r="G135" s="25"/>
      <c r="H135" s="25"/>
    </row>
    <row r="136" ht="20.05" customHeight="1">
      <c r="A136" s="47">
        <v>918</v>
      </c>
      <c r="B136" t="s" s="48">
        <v>785</v>
      </c>
      <c r="C136" t="s" s="28">
        <v>900</v>
      </c>
      <c r="D136" s="14">
        <v>10.1495471874287</v>
      </c>
      <c r="E136" s="25"/>
      <c r="F136" s="25"/>
      <c r="G136" s="25"/>
      <c r="H136" s="25"/>
    </row>
    <row r="137" ht="20.05" customHeight="1">
      <c r="A137" s="47">
        <v>919</v>
      </c>
      <c r="B137" t="s" s="48">
        <v>785</v>
      </c>
      <c r="C137" t="s" s="28">
        <v>901</v>
      </c>
      <c r="D137" s="14">
        <v>10.6839619924354</v>
      </c>
      <c r="E137" s="25"/>
      <c r="F137" s="25"/>
      <c r="G137" s="25"/>
      <c r="H137" s="25"/>
    </row>
    <row r="138" ht="20.05" customHeight="1">
      <c r="A138" s="47">
        <v>920</v>
      </c>
      <c r="B138" t="s" s="48">
        <v>785</v>
      </c>
      <c r="C138" t="s" s="28">
        <v>902</v>
      </c>
      <c r="D138" s="14">
        <v>3.8574251316756</v>
      </c>
      <c r="E138" s="25"/>
      <c r="F138" s="25"/>
      <c r="G138" s="25"/>
      <c r="H138" s="25"/>
    </row>
    <row r="139" ht="20.05" customHeight="1">
      <c r="A139" s="47">
        <v>921</v>
      </c>
      <c r="B139" t="s" s="48">
        <v>785</v>
      </c>
      <c r="C139" t="s" s="28">
        <v>903</v>
      </c>
      <c r="D139" s="14">
        <v>9.0660069836893</v>
      </c>
      <c r="E139" t="s" s="28">
        <v>2355</v>
      </c>
      <c r="F139" s="25"/>
      <c r="G139" s="25"/>
      <c r="H139" s="25"/>
    </row>
    <row r="140" ht="20.05" customHeight="1">
      <c r="A140" s="47">
        <v>923</v>
      </c>
      <c r="B140" t="s" s="48">
        <v>785</v>
      </c>
      <c r="C140" t="s" s="28">
        <v>905</v>
      </c>
      <c r="D140" s="14">
        <v>11.5880099594596</v>
      </c>
      <c r="E140" t="s" s="28">
        <v>905</v>
      </c>
      <c r="F140" s="25"/>
      <c r="G140" s="25"/>
      <c r="H140" s="25"/>
    </row>
    <row r="141" ht="20.05" customHeight="1">
      <c r="A141" s="47">
        <v>925</v>
      </c>
      <c r="B141" t="s" s="48">
        <v>785</v>
      </c>
      <c r="C141" t="s" s="28">
        <v>907</v>
      </c>
      <c r="D141" s="14">
        <v>10.980317221208</v>
      </c>
      <c r="E141" t="s" s="28">
        <v>907</v>
      </c>
      <c r="F141" s="25"/>
      <c r="G141" s="25"/>
      <c r="H141" s="25"/>
    </row>
    <row r="142" ht="20.05" customHeight="1">
      <c r="A142" s="47">
        <v>927</v>
      </c>
      <c r="B142" t="s" s="48">
        <v>785</v>
      </c>
      <c r="C142" t="s" s="28">
        <v>909</v>
      </c>
      <c r="D142" s="14">
        <v>7.09104152476473</v>
      </c>
      <c r="E142" t="s" s="28">
        <v>909</v>
      </c>
      <c r="F142" s="25"/>
      <c r="G142" s="25"/>
      <c r="H142" s="25"/>
    </row>
    <row r="143" ht="20.05" customHeight="1">
      <c r="A143" s="47">
        <v>934</v>
      </c>
      <c r="B143" t="s" s="48">
        <v>785</v>
      </c>
      <c r="C143" t="s" s="28">
        <v>916</v>
      </c>
      <c r="D143" s="14">
        <v>11.6501575016178</v>
      </c>
      <c r="E143" t="s" s="28">
        <v>916</v>
      </c>
      <c r="F143" s="25"/>
      <c r="G143" s="25"/>
      <c r="H143" s="25"/>
    </row>
    <row r="144" ht="20.05" customHeight="1">
      <c r="A144" s="47">
        <v>936</v>
      </c>
      <c r="B144" t="s" s="48">
        <v>785</v>
      </c>
      <c r="C144" t="s" s="28">
        <v>918</v>
      </c>
      <c r="D144" s="14">
        <v>9.453616409267131</v>
      </c>
      <c r="E144" t="s" s="28">
        <v>918</v>
      </c>
      <c r="F144" s="25"/>
      <c r="G144" s="25"/>
      <c r="H144" s="25"/>
    </row>
    <row r="145" ht="20.05" customHeight="1">
      <c r="A145" s="47">
        <v>940</v>
      </c>
      <c r="B145" t="s" s="48">
        <v>785</v>
      </c>
      <c r="C145" t="s" s="28">
        <v>922</v>
      </c>
      <c r="D145" s="14">
        <v>12.0411322794151</v>
      </c>
      <c r="E145" t="s" s="28">
        <v>922</v>
      </c>
      <c r="F145" s="25"/>
      <c r="G145" s="25"/>
      <c r="H145" s="25"/>
    </row>
    <row r="146" ht="20.05" customHeight="1">
      <c r="A146" s="47">
        <v>962</v>
      </c>
      <c r="B146" t="s" s="48">
        <v>785</v>
      </c>
      <c r="C146" t="s" s="28">
        <v>944</v>
      </c>
      <c r="D146" s="14">
        <v>9.353252566926709</v>
      </c>
      <c r="E146" s="25"/>
      <c r="F146" s="25"/>
      <c r="G146" s="25"/>
      <c r="H146" s="25"/>
    </row>
    <row r="147" ht="20.05" customHeight="1">
      <c r="A147" s="47">
        <v>963</v>
      </c>
      <c r="B147" t="s" s="48">
        <v>785</v>
      </c>
      <c r="C147" t="s" s="28">
        <v>945</v>
      </c>
      <c r="D147" s="14">
        <v>9.28335874093484</v>
      </c>
      <c r="E147" t="s" s="28">
        <v>2535</v>
      </c>
      <c r="F147" s="25"/>
      <c r="G147" s="25"/>
      <c r="H147" s="25"/>
    </row>
    <row r="148" ht="20.05" customHeight="1">
      <c r="A148" s="47">
        <v>981</v>
      </c>
      <c r="B148" t="s" s="48">
        <v>785</v>
      </c>
      <c r="C148" t="s" s="28">
        <v>963</v>
      </c>
      <c r="D148" s="14">
        <v>3.78039386390629</v>
      </c>
      <c r="E148" s="25"/>
      <c r="F148" s="25"/>
      <c r="G148" s="25"/>
      <c r="H148" s="25"/>
    </row>
    <row r="149" ht="20.05" customHeight="1">
      <c r="A149" s="47">
        <v>982</v>
      </c>
      <c r="B149" t="s" s="48">
        <v>785</v>
      </c>
      <c r="C149" t="s" s="28">
        <v>964</v>
      </c>
      <c r="D149" s="14">
        <v>3.81762152973501</v>
      </c>
      <c r="E149" t="s" s="28">
        <v>2536</v>
      </c>
      <c r="F149" s="25"/>
      <c r="G149" s="25"/>
      <c r="H149" s="25"/>
    </row>
    <row r="150" ht="20.05" customHeight="1">
      <c r="A150" s="47">
        <v>988</v>
      </c>
      <c r="B150" t="s" s="48">
        <v>785</v>
      </c>
      <c r="C150" t="s" s="28">
        <v>970</v>
      </c>
      <c r="D150" s="14">
        <v>8.250157445483479</v>
      </c>
      <c r="E150" t="s" s="28">
        <v>970</v>
      </c>
      <c r="F150" s="25"/>
      <c r="G150" s="25"/>
      <c r="H150" s="25"/>
    </row>
    <row r="151" ht="20.05" customHeight="1">
      <c r="A151" s="47">
        <v>1013</v>
      </c>
      <c r="B151" t="s" s="48">
        <v>988</v>
      </c>
      <c r="C151" t="s" s="28">
        <v>997</v>
      </c>
      <c r="D151" s="14">
        <v>3.30856974278331</v>
      </c>
      <c r="E151" t="s" s="28">
        <v>997</v>
      </c>
      <c r="F151" s="25"/>
      <c r="G151" s="25"/>
      <c r="H151" s="25"/>
    </row>
    <row r="152" ht="20.05" customHeight="1">
      <c r="A152" s="47">
        <v>1033</v>
      </c>
      <c r="B152" t="s" s="48">
        <v>988</v>
      </c>
      <c r="C152" t="s" s="28">
        <v>1017</v>
      </c>
      <c r="D152" s="14">
        <v>11.3455411983632</v>
      </c>
      <c r="E152" t="s" s="28">
        <v>1017</v>
      </c>
      <c r="F152" s="25"/>
      <c r="G152" s="25"/>
      <c r="H152" s="25"/>
    </row>
    <row r="153" ht="20.05" customHeight="1">
      <c r="A153" s="47">
        <v>1040</v>
      </c>
      <c r="B153" t="s" s="48">
        <v>988</v>
      </c>
      <c r="C153" t="s" s="28">
        <v>1024</v>
      </c>
      <c r="D153" s="14">
        <v>1.91869450322717</v>
      </c>
      <c r="E153" t="s" s="28">
        <v>1024</v>
      </c>
      <c r="F153" s="25"/>
      <c r="G153" s="25"/>
      <c r="H153" s="25"/>
    </row>
    <row r="154" ht="20.05" customHeight="1">
      <c r="A154" s="47">
        <v>1042</v>
      </c>
      <c r="B154" t="s" s="48">
        <v>988</v>
      </c>
      <c r="C154" t="s" s="28">
        <v>1026</v>
      </c>
      <c r="D154" s="14">
        <v>2.87067692380838</v>
      </c>
      <c r="E154" t="s" s="28">
        <v>1026</v>
      </c>
      <c r="F154" s="25"/>
      <c r="G154" s="25"/>
      <c r="H154" s="25"/>
    </row>
    <row r="155" ht="20.05" customHeight="1">
      <c r="A155" s="47">
        <v>1044</v>
      </c>
      <c r="B155" t="s" s="48">
        <v>988</v>
      </c>
      <c r="C155" t="s" s="28">
        <v>1028</v>
      </c>
      <c r="D155" s="14">
        <v>3.33486435747087</v>
      </c>
      <c r="E155" t="s" s="28">
        <v>1028</v>
      </c>
      <c r="F155" s="25"/>
      <c r="G155" s="25"/>
      <c r="H155" s="25"/>
    </row>
    <row r="156" ht="20.05" customHeight="1">
      <c r="A156" s="47">
        <v>1048</v>
      </c>
      <c r="B156" t="s" s="48">
        <v>988</v>
      </c>
      <c r="C156" t="s" s="28">
        <v>1032</v>
      </c>
      <c r="D156" s="14">
        <v>11.2605125771989</v>
      </c>
      <c r="E156" t="s" s="28">
        <v>1032</v>
      </c>
      <c r="F156" s="25"/>
      <c r="G156" s="25"/>
      <c r="H156" s="25"/>
    </row>
    <row r="157" ht="20.05" customHeight="1">
      <c r="A157" s="47">
        <v>1078</v>
      </c>
      <c r="B157" t="s" s="48">
        <v>988</v>
      </c>
      <c r="C157" t="s" s="28">
        <v>1062</v>
      </c>
      <c r="D157" s="14">
        <v>3.11257502125772</v>
      </c>
      <c r="E157" s="25"/>
      <c r="F157" s="25"/>
      <c r="G157" s="25"/>
      <c r="H157" s="25"/>
    </row>
    <row r="158" ht="20.05" customHeight="1">
      <c r="A158" s="47">
        <v>1079</v>
      </c>
      <c r="B158" t="s" s="48">
        <v>988</v>
      </c>
      <c r="C158" t="s" s="28">
        <v>1063</v>
      </c>
      <c r="D158" s="14">
        <v>10.2090593396274</v>
      </c>
      <c r="E158" s="25"/>
      <c r="F158" s="25"/>
      <c r="G158" s="25"/>
      <c r="H158" s="25"/>
    </row>
    <row r="159" ht="20.05" customHeight="1">
      <c r="A159" s="47">
        <v>1080</v>
      </c>
      <c r="B159" t="s" s="48">
        <v>988</v>
      </c>
      <c r="C159" t="s" s="28">
        <v>1064</v>
      </c>
      <c r="D159" s="14">
        <v>9.84558743512909</v>
      </c>
      <c r="E159" s="25"/>
      <c r="F159" s="25"/>
      <c r="G159" s="25"/>
      <c r="H159" s="25"/>
    </row>
    <row r="160" ht="20.05" customHeight="1">
      <c r="A160" s="47">
        <v>1081</v>
      </c>
      <c r="B160" t="s" s="48">
        <v>988</v>
      </c>
      <c r="C160" t="s" s="28">
        <v>1065</v>
      </c>
      <c r="D160" s="14">
        <v>3.91476315166583</v>
      </c>
      <c r="E160" s="25"/>
      <c r="F160" s="25"/>
      <c r="G160" s="25"/>
      <c r="H160" s="25"/>
    </row>
    <row r="161" ht="20.05" customHeight="1">
      <c r="A161" s="47">
        <v>1082</v>
      </c>
      <c r="B161" t="s" s="48">
        <v>988</v>
      </c>
      <c r="C161" t="s" s="28">
        <v>1066</v>
      </c>
      <c r="D161" s="14">
        <v>4.76650328546767</v>
      </c>
      <c r="E161" s="25"/>
      <c r="F161" s="25"/>
      <c r="G161" s="25"/>
      <c r="H161" s="25"/>
    </row>
    <row r="162" ht="20.05" customHeight="1">
      <c r="A162" s="47">
        <v>1083</v>
      </c>
      <c r="B162" t="s" s="48">
        <v>988</v>
      </c>
      <c r="C162" t="s" s="28">
        <v>1067</v>
      </c>
      <c r="D162" s="14">
        <v>8.57785158316319</v>
      </c>
      <c r="E162" t="s" s="28">
        <v>2537</v>
      </c>
      <c r="F162" s="25"/>
      <c r="G162" s="25"/>
      <c r="H162" s="25"/>
    </row>
    <row r="163" ht="20.05" customHeight="1">
      <c r="A163" s="47">
        <v>1105</v>
      </c>
      <c r="B163" t="s" s="48">
        <v>988</v>
      </c>
      <c r="C163" t="s" s="28">
        <v>1089</v>
      </c>
      <c r="D163" s="14">
        <v>3.9221473887185</v>
      </c>
      <c r="E163" t="s" s="28">
        <v>1089</v>
      </c>
      <c r="F163" s="25"/>
      <c r="G163" s="25"/>
      <c r="H163" s="25"/>
    </row>
    <row r="164" ht="20.05" customHeight="1">
      <c r="A164" s="47">
        <v>1109</v>
      </c>
      <c r="B164" t="s" s="48">
        <v>988</v>
      </c>
      <c r="C164" t="s" s="28">
        <v>1093</v>
      </c>
      <c r="D164" s="14">
        <v>11.3774708492725</v>
      </c>
      <c r="E164" s="25"/>
      <c r="F164" s="25"/>
      <c r="G164" s="25"/>
      <c r="H164" s="25"/>
    </row>
    <row r="165" ht="20.05" customHeight="1">
      <c r="A165" s="47">
        <v>1110</v>
      </c>
      <c r="B165" t="s" s="48">
        <v>988</v>
      </c>
      <c r="C165" t="s" s="28">
        <v>1094</v>
      </c>
      <c r="D165" s="14">
        <v>8.306802166403219</v>
      </c>
      <c r="E165" t="s" s="28">
        <v>2419</v>
      </c>
      <c r="F165" s="25"/>
      <c r="G165" s="25"/>
      <c r="H165" s="25"/>
    </row>
    <row r="166" ht="20.05" customHeight="1">
      <c r="A166" s="47">
        <v>1117</v>
      </c>
      <c r="B166" t="s" s="48">
        <v>988</v>
      </c>
      <c r="C166" t="s" s="28">
        <v>1101</v>
      </c>
      <c r="D166" s="14">
        <v>3.42154925641188</v>
      </c>
      <c r="E166" t="s" s="28">
        <v>1101</v>
      </c>
      <c r="F166" s="25"/>
      <c r="G166" s="25"/>
      <c r="H166" s="25"/>
    </row>
    <row r="167" ht="20.05" customHeight="1">
      <c r="A167" s="47">
        <v>1148</v>
      </c>
      <c r="B167" t="s" s="48">
        <v>988</v>
      </c>
      <c r="C167" t="s" s="28">
        <v>1132</v>
      </c>
      <c r="D167" s="14">
        <v>8.523661572029949</v>
      </c>
      <c r="E167" t="s" s="28">
        <v>1132</v>
      </c>
      <c r="F167" s="25"/>
      <c r="G167" s="25"/>
      <c r="H167" s="25"/>
    </row>
    <row r="168" ht="20.05" customHeight="1">
      <c r="A168" s="47">
        <v>1152</v>
      </c>
      <c r="B168" t="s" s="48">
        <v>988</v>
      </c>
      <c r="C168" t="s" s="28">
        <v>1136</v>
      </c>
      <c r="D168" s="14">
        <v>9.721019945014611</v>
      </c>
      <c r="E168" t="s" s="28">
        <v>1136</v>
      </c>
      <c r="F168" s="25"/>
      <c r="G168" s="25"/>
      <c r="H168" s="25"/>
    </row>
    <row r="169" ht="20.05" customHeight="1">
      <c r="A169" s="47">
        <v>1179</v>
      </c>
      <c r="B169" t="s" s="48">
        <v>988</v>
      </c>
      <c r="C169" t="s" s="28">
        <v>1163</v>
      </c>
      <c r="D169" s="14">
        <v>10.8711865953013</v>
      </c>
      <c r="E169" t="s" s="28">
        <v>1163</v>
      </c>
      <c r="F169" s="25"/>
      <c r="G169" s="25"/>
      <c r="H169" s="25"/>
    </row>
    <row r="170" ht="20.05" customHeight="1">
      <c r="A170" s="47">
        <v>1199</v>
      </c>
      <c r="B170" t="s" s="48">
        <v>1169</v>
      </c>
      <c r="C170" t="s" s="28">
        <v>1185</v>
      </c>
      <c r="D170" s="14">
        <v>2.72658631408281</v>
      </c>
      <c r="E170" t="s" s="28">
        <v>1185</v>
      </c>
      <c r="F170" s="25"/>
      <c r="G170" s="25"/>
      <c r="H170" s="25"/>
    </row>
    <row r="171" ht="20.05" customHeight="1">
      <c r="A171" s="47">
        <v>1213</v>
      </c>
      <c r="B171" t="s" s="48">
        <v>1169</v>
      </c>
      <c r="C171" t="s" s="28">
        <v>1199</v>
      </c>
      <c r="D171" s="14">
        <v>9.333199915384769</v>
      </c>
      <c r="E171" t="s" s="28">
        <v>1199</v>
      </c>
      <c r="F171" s="25"/>
      <c r="G171" s="25"/>
      <c r="H171" s="25"/>
    </row>
    <row r="172" ht="20.05" customHeight="1">
      <c r="A172" s="47">
        <v>1219</v>
      </c>
      <c r="B172" t="s" s="48">
        <v>1169</v>
      </c>
      <c r="C172" t="s" s="28">
        <v>1205</v>
      </c>
      <c r="D172" s="14">
        <v>11.0982140499169</v>
      </c>
      <c r="E172" t="s" s="28">
        <v>1205</v>
      </c>
      <c r="F172" s="25"/>
      <c r="G172" s="25"/>
      <c r="H172" s="25"/>
    </row>
    <row r="173" ht="20.05" customHeight="1">
      <c r="A173" s="47">
        <v>1221</v>
      </c>
      <c r="B173" t="s" s="48">
        <v>1169</v>
      </c>
      <c r="C173" t="s" s="28">
        <v>1207</v>
      </c>
      <c r="D173" s="14">
        <v>8.396954266239931</v>
      </c>
      <c r="E173" s="25"/>
      <c r="F173" s="25"/>
      <c r="G173" s="25"/>
      <c r="H173" s="25"/>
    </row>
    <row r="174" ht="20.05" customHeight="1">
      <c r="A174" s="47">
        <v>1222</v>
      </c>
      <c r="B174" t="s" s="48">
        <v>1169</v>
      </c>
      <c r="C174" t="s" s="28">
        <v>1208</v>
      </c>
      <c r="D174" s="14">
        <v>4.82295536009763</v>
      </c>
      <c r="E174" t="s" s="28">
        <v>2467</v>
      </c>
      <c r="F174" s="25"/>
      <c r="G174" s="25"/>
      <c r="H174" s="25"/>
    </row>
    <row r="175" ht="20.05" customHeight="1">
      <c r="A175" s="47">
        <v>1224</v>
      </c>
      <c r="B175" t="s" s="48">
        <v>1169</v>
      </c>
      <c r="C175" t="s" s="28">
        <v>1210</v>
      </c>
      <c r="D175" s="14">
        <v>7.65618392254318</v>
      </c>
      <c r="E175" t="s" s="28">
        <v>1210</v>
      </c>
      <c r="F175" s="25"/>
      <c r="G175" s="25"/>
      <c r="H175" s="25"/>
    </row>
    <row r="176" ht="20.05" customHeight="1">
      <c r="A176" s="47">
        <v>1257</v>
      </c>
      <c r="B176" t="s" s="48">
        <v>1169</v>
      </c>
      <c r="C176" t="s" s="28">
        <v>1243</v>
      </c>
      <c r="D176" s="14">
        <v>4.16726966633598</v>
      </c>
      <c r="E176" s="25"/>
      <c r="F176" s="25"/>
      <c r="G176" s="25"/>
      <c r="H176" s="25"/>
    </row>
    <row r="177" ht="20.05" customHeight="1">
      <c r="A177" s="47">
        <v>1258</v>
      </c>
      <c r="B177" t="s" s="48">
        <v>1169</v>
      </c>
      <c r="C177" t="s" s="28">
        <v>1244</v>
      </c>
      <c r="D177" s="14">
        <v>9.08095311302405</v>
      </c>
      <c r="E177" t="s" s="28">
        <v>2538</v>
      </c>
      <c r="F177" s="25"/>
      <c r="G177" s="25"/>
      <c r="H177" s="25"/>
    </row>
    <row r="178" ht="20.05" customHeight="1">
      <c r="A178" s="47">
        <v>1264</v>
      </c>
      <c r="B178" t="s" s="48">
        <v>1169</v>
      </c>
      <c r="C178" t="s" s="28">
        <v>1250</v>
      </c>
      <c r="D178" s="14">
        <v>11.1541290297562</v>
      </c>
      <c r="E178" s="25"/>
      <c r="F178" s="25"/>
      <c r="G178" s="25"/>
      <c r="H178" s="25"/>
    </row>
    <row r="179" ht="20.05" customHeight="1">
      <c r="A179" s="47">
        <v>1265</v>
      </c>
      <c r="B179" t="s" s="48">
        <v>1169</v>
      </c>
      <c r="C179" t="s" s="28">
        <v>1251</v>
      </c>
      <c r="D179" s="14">
        <v>9.78476309633621</v>
      </c>
      <c r="E179" t="s" s="28">
        <v>2539</v>
      </c>
      <c r="F179" s="25"/>
      <c r="G179" s="25"/>
      <c r="H179" s="25"/>
    </row>
    <row r="180" ht="20.05" customHeight="1">
      <c r="A180" s="47">
        <v>1300</v>
      </c>
      <c r="B180" t="s" s="48">
        <v>1169</v>
      </c>
      <c r="C180" t="s" s="28">
        <v>1286</v>
      </c>
      <c r="D180" s="14">
        <v>8.883690091539689</v>
      </c>
      <c r="E180" t="s" s="28">
        <v>1286</v>
      </c>
      <c r="F180" s="25"/>
      <c r="G180" s="25"/>
      <c r="H180" s="25"/>
    </row>
    <row r="181" ht="20.05" customHeight="1">
      <c r="A181" s="47">
        <v>1302</v>
      </c>
      <c r="B181" t="s" s="48">
        <v>1169</v>
      </c>
      <c r="C181" t="s" s="28">
        <v>1288</v>
      </c>
      <c r="D181" s="14">
        <v>2.73421022350888</v>
      </c>
      <c r="E181" t="s" s="28">
        <v>1288</v>
      </c>
      <c r="F181" s="25"/>
      <c r="G181" s="25"/>
      <c r="H181" s="25"/>
    </row>
    <row r="182" ht="20.05" customHeight="1">
      <c r="A182" s="47">
        <v>1306</v>
      </c>
      <c r="B182" t="s" s="48">
        <v>1169</v>
      </c>
      <c r="C182" t="s" s="28">
        <v>1292</v>
      </c>
      <c r="D182" s="14">
        <v>11.3650185090109</v>
      </c>
      <c r="E182" s="25"/>
      <c r="F182" s="25"/>
      <c r="G182" s="25"/>
      <c r="H182" s="25"/>
    </row>
    <row r="183" ht="20.05" customHeight="1">
      <c r="A183" s="47">
        <v>1307</v>
      </c>
      <c r="B183" t="s" s="48">
        <v>1169</v>
      </c>
      <c r="C183" t="s" s="28">
        <v>1293</v>
      </c>
      <c r="D183" s="14">
        <v>3.20307718916143</v>
      </c>
      <c r="E183" t="s" s="28">
        <v>2278</v>
      </c>
      <c r="F183" s="25"/>
      <c r="G183" s="25"/>
      <c r="H183" s="25"/>
    </row>
    <row r="184" ht="20.05" customHeight="1">
      <c r="A184" s="47">
        <v>1350</v>
      </c>
      <c r="B184" t="s" s="48">
        <v>1169</v>
      </c>
      <c r="C184" t="s" s="28">
        <v>1336</v>
      </c>
      <c r="D184" s="14">
        <v>10.4088268241608</v>
      </c>
      <c r="E184" t="s" s="28">
        <v>1336</v>
      </c>
      <c r="F184" s="25"/>
      <c r="G184" s="25"/>
      <c r="H184" s="25"/>
    </row>
    <row r="185" ht="20.05" customHeight="1">
      <c r="A185" s="47">
        <v>1354</v>
      </c>
      <c r="B185" t="s" s="48">
        <v>1169</v>
      </c>
      <c r="C185" t="s" s="28">
        <v>1340</v>
      </c>
      <c r="D185" s="14">
        <v>7.65493504091249</v>
      </c>
      <c r="E185" t="s" s="28">
        <v>1340</v>
      </c>
      <c r="F185" s="25"/>
      <c r="G185" s="25"/>
      <c r="H185" s="25"/>
    </row>
    <row r="186" ht="20.05" customHeight="1">
      <c r="A186" s="47">
        <v>1358</v>
      </c>
      <c r="B186" t="s" s="48">
        <v>1169</v>
      </c>
      <c r="C186" t="s" s="28">
        <v>1344</v>
      </c>
      <c r="D186" s="14">
        <v>9.9688309540443</v>
      </c>
      <c r="E186" t="s" s="28">
        <v>1344</v>
      </c>
      <c r="F186" s="25"/>
      <c r="G186" s="25"/>
      <c r="H186" s="25"/>
    </row>
    <row r="187" ht="20.05" customHeight="1">
      <c r="A187" s="47">
        <v>1372</v>
      </c>
      <c r="B187" t="s" s="48">
        <v>1351</v>
      </c>
      <c r="C187" t="s" s="28">
        <v>1360</v>
      </c>
      <c r="D187" s="14">
        <v>5.71292306994204</v>
      </c>
      <c r="E187" t="s" s="28">
        <v>1360</v>
      </c>
      <c r="F187" s="25"/>
      <c r="G187" s="25"/>
      <c r="H187" s="25"/>
    </row>
    <row r="188" ht="20.05" customHeight="1">
      <c r="A188" s="47">
        <v>1392</v>
      </c>
      <c r="B188" t="s" s="48">
        <v>1351</v>
      </c>
      <c r="C188" t="s" s="28">
        <v>1372</v>
      </c>
      <c r="D188" s="14">
        <v>9.755909722120951</v>
      </c>
      <c r="E188" t="s" s="28">
        <v>1372</v>
      </c>
      <c r="F188" s="25"/>
      <c r="G188" s="25"/>
      <c r="H188" s="25"/>
    </row>
    <row r="189" ht="20.05" customHeight="1">
      <c r="A189" s="47">
        <v>1401</v>
      </c>
      <c r="B189" t="s" s="48">
        <v>1351</v>
      </c>
      <c r="C189" t="s" s="28">
        <v>1381</v>
      </c>
      <c r="D189" s="14">
        <v>7.77252657618919</v>
      </c>
      <c r="E189" s="25"/>
      <c r="F189" s="25"/>
      <c r="G189" s="25"/>
      <c r="H189" s="25"/>
    </row>
    <row r="190" ht="20.05" customHeight="1">
      <c r="A190" s="47">
        <v>1402</v>
      </c>
      <c r="B190" t="s" s="48">
        <v>1351</v>
      </c>
      <c r="C190" t="s" s="28">
        <v>1382</v>
      </c>
      <c r="D190" s="14">
        <v>4.36193203182621</v>
      </c>
      <c r="E190" s="25"/>
      <c r="F190" s="25"/>
      <c r="G190" s="25"/>
      <c r="H190" s="25"/>
    </row>
    <row r="191" ht="20.05" customHeight="1">
      <c r="A191" s="47">
        <v>1403</v>
      </c>
      <c r="B191" t="s" s="48">
        <v>1351</v>
      </c>
      <c r="C191" t="s" s="28">
        <v>1383</v>
      </c>
      <c r="D191" s="14">
        <v>9.93232290984135</v>
      </c>
      <c r="E191" t="s" s="28">
        <v>2310</v>
      </c>
      <c r="F191" s="25"/>
      <c r="G191" s="25"/>
      <c r="H191" s="25"/>
    </row>
    <row r="192" ht="20.05" customHeight="1">
      <c r="A192" s="47">
        <v>1407</v>
      </c>
      <c r="B192" t="s" s="48">
        <v>1351</v>
      </c>
      <c r="C192" t="s" s="28">
        <v>1387</v>
      </c>
      <c r="D192" s="14">
        <v>8.027688008415749</v>
      </c>
      <c r="E192" t="s" s="28">
        <v>1387</v>
      </c>
      <c r="F192" s="25"/>
      <c r="G192" s="25"/>
      <c r="H192" s="25"/>
    </row>
    <row r="193" ht="20.05" customHeight="1">
      <c r="A193" s="47">
        <v>1424</v>
      </c>
      <c r="B193" t="s" s="48">
        <v>1351</v>
      </c>
      <c r="C193" t="s" s="28">
        <v>1404</v>
      </c>
      <c r="D193" s="14">
        <v>10.8571732815516</v>
      </c>
      <c r="E193" t="s" s="28">
        <v>1404</v>
      </c>
      <c r="F193" s="25"/>
      <c r="G193" s="25"/>
      <c r="H193" s="25"/>
    </row>
    <row r="194" ht="20.05" customHeight="1">
      <c r="A194" s="47">
        <v>1426</v>
      </c>
      <c r="B194" t="s" s="48">
        <v>1351</v>
      </c>
      <c r="C194" t="s" s="28">
        <v>1406</v>
      </c>
      <c r="D194" s="14">
        <v>9.380657253779949</v>
      </c>
      <c r="E194" s="25"/>
      <c r="F194" s="25"/>
      <c r="G194" s="25"/>
      <c r="H194" s="25"/>
    </row>
    <row r="195" ht="20.05" customHeight="1">
      <c r="A195" s="47">
        <v>1427</v>
      </c>
      <c r="B195" t="s" s="48">
        <v>1351</v>
      </c>
      <c r="C195" t="s" s="28">
        <v>1407</v>
      </c>
      <c r="D195" s="14">
        <v>5.789174205038</v>
      </c>
      <c r="E195" t="s" s="28">
        <v>2540</v>
      </c>
      <c r="F195" s="25"/>
      <c r="G195" s="25"/>
      <c r="H195" s="25"/>
    </row>
    <row r="196" ht="20.05" customHeight="1">
      <c r="A196" s="47">
        <v>1438</v>
      </c>
      <c r="B196" t="s" s="48">
        <v>1351</v>
      </c>
      <c r="C196" t="s" s="28">
        <v>1418</v>
      </c>
      <c r="D196" s="14">
        <v>8.89047776092967</v>
      </c>
      <c r="E196" t="s" s="28">
        <v>1418</v>
      </c>
      <c r="F196" s="25"/>
      <c r="G196" s="25"/>
      <c r="H196" s="25"/>
    </row>
    <row r="197" ht="20.05" customHeight="1">
      <c r="A197" s="47">
        <v>1442</v>
      </c>
      <c r="B197" t="s" s="48">
        <v>1351</v>
      </c>
      <c r="C197" t="s" s="28">
        <v>1422</v>
      </c>
      <c r="D197" s="14">
        <v>3.1357054123546</v>
      </c>
      <c r="E197" t="s" s="28">
        <v>1422</v>
      </c>
      <c r="F197" s="25"/>
      <c r="G197" s="25"/>
      <c r="H197" s="25"/>
    </row>
    <row r="198" ht="20.05" customHeight="1">
      <c r="A198" s="47">
        <v>1446</v>
      </c>
      <c r="B198" t="s" s="48">
        <v>1351</v>
      </c>
      <c r="C198" t="s" s="28">
        <v>1423</v>
      </c>
      <c r="D198" s="14">
        <v>4.16053454607913</v>
      </c>
      <c r="E198" t="s" s="28">
        <v>1423</v>
      </c>
      <c r="F198" s="25"/>
      <c r="G198" s="25"/>
      <c r="H198" s="25"/>
    </row>
    <row r="199" ht="20.05" customHeight="1">
      <c r="A199" s="47">
        <v>1461</v>
      </c>
      <c r="B199" t="s" s="48">
        <v>1351</v>
      </c>
      <c r="C199" t="s" s="28">
        <v>1438</v>
      </c>
      <c r="D199" s="14">
        <v>6.58544226260848</v>
      </c>
      <c r="E199" s="25"/>
      <c r="F199" s="25"/>
      <c r="G199" s="25"/>
      <c r="H199" s="25"/>
    </row>
    <row r="200" ht="20.05" customHeight="1">
      <c r="A200" s="47">
        <v>1462</v>
      </c>
      <c r="B200" t="s" s="48">
        <v>1351</v>
      </c>
      <c r="C200" t="s" s="28">
        <v>1439</v>
      </c>
      <c r="D200" s="14">
        <v>3.9030638093368</v>
      </c>
      <c r="E200" t="s" s="28">
        <v>2541</v>
      </c>
      <c r="F200" s="25"/>
      <c r="G200" s="25"/>
      <c r="H200" s="25"/>
    </row>
    <row r="201" ht="20.05" customHeight="1">
      <c r="A201" s="47">
        <v>1468</v>
      </c>
      <c r="B201" t="s" s="48">
        <v>1351</v>
      </c>
      <c r="C201" t="s" s="28">
        <v>1445</v>
      </c>
      <c r="D201" s="14">
        <v>8.757077381499469</v>
      </c>
      <c r="E201" t="s" s="28">
        <v>1445</v>
      </c>
      <c r="F201" s="25"/>
      <c r="G201" s="25"/>
      <c r="H201" s="25"/>
    </row>
    <row r="202" ht="20.05" customHeight="1">
      <c r="A202" s="47">
        <v>1507</v>
      </c>
      <c r="B202" t="s" s="48">
        <v>1351</v>
      </c>
      <c r="C202" t="s" s="28">
        <v>1479</v>
      </c>
      <c r="D202" s="14">
        <v>8.497496773241711</v>
      </c>
      <c r="E202" t="s" s="28">
        <v>1479</v>
      </c>
      <c r="F202" s="25"/>
      <c r="G202" s="25"/>
      <c r="H202" s="25"/>
    </row>
    <row r="203" ht="20.05" customHeight="1">
      <c r="A203" s="47">
        <v>1538</v>
      </c>
      <c r="B203" t="s" s="48">
        <v>1351</v>
      </c>
      <c r="C203" t="s" s="28">
        <v>1510</v>
      </c>
      <c r="D203" s="14">
        <v>10.4889177970408</v>
      </c>
      <c r="E203" t="s" s="28">
        <v>1510</v>
      </c>
      <c r="F203" s="25"/>
      <c r="G203" s="25"/>
      <c r="H203" s="25"/>
    </row>
    <row r="204" ht="20.05" customHeight="1">
      <c r="A204" s="47">
        <v>1554</v>
      </c>
      <c r="B204" t="s" s="48">
        <v>1516</v>
      </c>
      <c r="C204" t="s" s="28">
        <v>1528</v>
      </c>
      <c r="D204" s="14">
        <v>3.77656320679958</v>
      </c>
      <c r="E204" t="s" s="28">
        <v>1528</v>
      </c>
      <c r="F204" s="25"/>
      <c r="G204" s="25"/>
      <c r="H204" s="25"/>
    </row>
    <row r="205" ht="20.05" customHeight="1">
      <c r="A205" s="47">
        <v>1561</v>
      </c>
      <c r="B205" t="s" s="48">
        <v>1516</v>
      </c>
      <c r="C205" t="s" s="28">
        <v>1534</v>
      </c>
      <c r="D205" s="14">
        <v>1.38377695699982</v>
      </c>
      <c r="E205" t="s" s="28">
        <v>1534</v>
      </c>
      <c r="F205" s="25"/>
      <c r="G205" s="25"/>
      <c r="H205" s="25"/>
    </row>
    <row r="206" ht="20.05" customHeight="1">
      <c r="A206" s="47">
        <v>1572</v>
      </c>
      <c r="B206" t="s" s="48">
        <v>1516</v>
      </c>
      <c r="C206" t="s" s="28">
        <v>1545</v>
      </c>
      <c r="D206" s="14">
        <v>2.95115166305643</v>
      </c>
      <c r="E206" t="s" s="28">
        <v>1545</v>
      </c>
      <c r="F206" s="25"/>
      <c r="G206" s="25"/>
      <c r="H206" s="25"/>
    </row>
    <row r="207" ht="20.05" customHeight="1">
      <c r="A207" s="47">
        <v>1576</v>
      </c>
      <c r="B207" t="s" s="48">
        <v>1516</v>
      </c>
      <c r="C207" t="s" s="28">
        <v>1549</v>
      </c>
      <c r="D207" s="14">
        <v>9.344860225351161</v>
      </c>
      <c r="E207" t="s" s="28">
        <v>1549</v>
      </c>
      <c r="F207" s="25"/>
      <c r="G207" s="25"/>
      <c r="H207" s="25"/>
    </row>
    <row r="208" ht="20.05" customHeight="1">
      <c r="A208" s="47">
        <v>1578</v>
      </c>
      <c r="B208" t="s" s="48">
        <v>1516</v>
      </c>
      <c r="C208" t="s" s="28">
        <v>1551</v>
      </c>
      <c r="D208" s="14">
        <v>7.70636034316364</v>
      </c>
      <c r="E208" t="s" s="28">
        <v>1551</v>
      </c>
      <c r="F208" s="25"/>
      <c r="G208" s="25"/>
      <c r="H208" s="25"/>
    </row>
    <row r="209" ht="20.05" customHeight="1">
      <c r="A209" s="47">
        <v>1616</v>
      </c>
      <c r="B209" t="s" s="48">
        <v>1516</v>
      </c>
      <c r="C209" t="s" s="28">
        <v>1589</v>
      </c>
      <c r="D209" s="14">
        <v>4.77595764924695</v>
      </c>
      <c r="E209" s="25"/>
      <c r="F209" s="25"/>
      <c r="G209" s="25"/>
      <c r="H209" s="25"/>
    </row>
    <row r="210" ht="20.05" customHeight="1">
      <c r="A210" s="47">
        <v>1617</v>
      </c>
      <c r="B210" t="s" s="48">
        <v>1516</v>
      </c>
      <c r="C210" t="s" s="28">
        <v>1590</v>
      </c>
      <c r="D210" s="14">
        <v>9.34406728302098</v>
      </c>
      <c r="E210" t="s" s="28">
        <v>2122</v>
      </c>
      <c r="F210" s="25"/>
      <c r="G210" s="25"/>
      <c r="H210" s="25"/>
    </row>
    <row r="211" ht="20.05" customHeight="1">
      <c r="A211" s="47">
        <v>1619</v>
      </c>
      <c r="B211" t="s" s="48">
        <v>1516</v>
      </c>
      <c r="C211" t="s" s="28">
        <v>1592</v>
      </c>
      <c r="D211" s="14">
        <v>5.14585647643665</v>
      </c>
      <c r="E211" t="s" s="28">
        <v>1592</v>
      </c>
      <c r="F211" s="25"/>
      <c r="G211" s="25"/>
      <c r="H211" s="25"/>
    </row>
    <row r="212" ht="20.05" customHeight="1">
      <c r="A212" s="47">
        <v>1623</v>
      </c>
      <c r="B212" t="s" s="48">
        <v>1516</v>
      </c>
      <c r="C212" t="s" s="28">
        <v>1596</v>
      </c>
      <c r="D212" s="14">
        <v>10.765044939032</v>
      </c>
      <c r="E212" s="25"/>
      <c r="F212" s="25"/>
      <c r="G212" s="25"/>
      <c r="H212" s="25"/>
    </row>
    <row r="213" ht="20.05" customHeight="1">
      <c r="A213" s="47">
        <v>1624</v>
      </c>
      <c r="B213" t="s" s="48">
        <v>1516</v>
      </c>
      <c r="C213" t="s" s="28">
        <v>1597</v>
      </c>
      <c r="D213" s="14">
        <v>9.60880328835227</v>
      </c>
      <c r="E213" t="s" s="28">
        <v>2542</v>
      </c>
      <c r="F213" s="25"/>
      <c r="G213" s="25"/>
      <c r="H213" s="25"/>
    </row>
    <row r="214" ht="20.05" customHeight="1">
      <c r="A214" s="47">
        <v>1665</v>
      </c>
      <c r="B214" t="s" s="48">
        <v>1516</v>
      </c>
      <c r="C214" t="s" s="28">
        <v>1638</v>
      </c>
      <c r="D214" s="14">
        <v>7.84031107498164</v>
      </c>
      <c r="E214" t="s" s="28">
        <v>1638</v>
      </c>
      <c r="F214" s="25"/>
      <c r="G214" s="25"/>
      <c r="H214" s="25"/>
    </row>
    <row r="215" ht="20.05" customHeight="1">
      <c r="A215" s="47">
        <v>1684</v>
      </c>
      <c r="B215" t="s" s="48">
        <v>1516</v>
      </c>
      <c r="C215" t="s" s="28">
        <v>1657</v>
      </c>
      <c r="D215" s="14">
        <v>4.99247238032145</v>
      </c>
      <c r="E215" t="s" s="28">
        <v>1657</v>
      </c>
      <c r="F215" s="25"/>
      <c r="G215" s="25"/>
      <c r="H215" s="25"/>
    </row>
    <row r="216" ht="20.05" customHeight="1">
      <c r="A216" s="47">
        <v>1709</v>
      </c>
      <c r="B216" t="s" s="48">
        <v>1516</v>
      </c>
      <c r="C216" t="s" s="28">
        <v>1682</v>
      </c>
      <c r="D216" s="14">
        <v>9.99491055747356</v>
      </c>
      <c r="E216" t="s" s="28">
        <v>1682</v>
      </c>
      <c r="F216" s="25"/>
      <c r="G216" s="25"/>
      <c r="H216" s="25"/>
    </row>
    <row r="217" ht="20.05" customHeight="1">
      <c r="A217" s="47">
        <v>1711</v>
      </c>
      <c r="B217" t="s" s="48">
        <v>1516</v>
      </c>
      <c r="C217" t="s" s="28">
        <v>1684</v>
      </c>
      <c r="D217" s="14">
        <v>2.72658631408281</v>
      </c>
      <c r="E217" t="s" s="28">
        <v>1684</v>
      </c>
      <c r="F217" s="25"/>
      <c r="G217" s="25"/>
      <c r="H217" s="25"/>
    </row>
    <row r="218" ht="20.05" customHeight="1">
      <c r="A218" s="47">
        <v>1713</v>
      </c>
      <c r="B218" t="s" s="48">
        <v>1516</v>
      </c>
      <c r="C218" t="s" s="28">
        <v>1686</v>
      </c>
      <c r="D218" s="14">
        <v>1.48261729091967</v>
      </c>
      <c r="E218" t="s" s="28">
        <v>1686</v>
      </c>
      <c r="F218" s="25"/>
      <c r="G218" s="25"/>
      <c r="H218" s="25"/>
    </row>
    <row r="219" ht="20.05" customHeight="1">
      <c r="A219" s="47">
        <v>1717</v>
      </c>
      <c r="B219" t="s" s="48">
        <v>1516</v>
      </c>
      <c r="C219" t="s" s="28">
        <v>1690</v>
      </c>
      <c r="D219" s="14">
        <v>3.84607940733757</v>
      </c>
      <c r="E219" s="25"/>
      <c r="F219" s="25"/>
      <c r="G219" s="25"/>
      <c r="H219" s="25"/>
    </row>
    <row r="220" ht="20.05" customHeight="1">
      <c r="A220" s="47">
        <v>1750</v>
      </c>
      <c r="B220" t="s" s="48">
        <v>1697</v>
      </c>
      <c r="C220" t="s" s="28">
        <v>1725</v>
      </c>
      <c r="D220" s="14">
        <v>4.46095986291478</v>
      </c>
      <c r="E220" s="25"/>
      <c r="F220" s="25"/>
      <c r="G220" s="25"/>
      <c r="H220" s="25"/>
    </row>
    <row r="221" ht="20.05" customHeight="1">
      <c r="A221" s="47">
        <v>1751</v>
      </c>
      <c r="B221" t="s" s="48">
        <v>1697</v>
      </c>
      <c r="C221" t="s" s="28">
        <v>1726</v>
      </c>
      <c r="D221" s="14">
        <v>11.435653583674</v>
      </c>
      <c r="E221" t="s" s="28">
        <v>2543</v>
      </c>
      <c r="F221" s="25"/>
      <c r="G221" s="25"/>
      <c r="H221" s="25"/>
    </row>
    <row r="222" ht="20.05" customHeight="1">
      <c r="A222" s="47">
        <v>1754</v>
      </c>
      <c r="B222" t="s" s="48">
        <v>1697</v>
      </c>
      <c r="C222" t="s" s="28">
        <v>1729</v>
      </c>
      <c r="D222" s="14">
        <v>3.9432824234113</v>
      </c>
      <c r="E222" t="s" s="28">
        <v>1729</v>
      </c>
      <c r="F222" s="25"/>
      <c r="G222" s="25"/>
      <c r="H222" s="25"/>
    </row>
    <row r="223" ht="20.05" customHeight="1">
      <c r="A223" s="47">
        <v>1756</v>
      </c>
      <c r="B223" t="s" s="48">
        <v>1697</v>
      </c>
      <c r="C223" t="s" s="28">
        <v>1731</v>
      </c>
      <c r="D223" s="14">
        <v>2.47265223960687</v>
      </c>
      <c r="E223" t="s" s="28">
        <v>1731</v>
      </c>
      <c r="F223" s="25"/>
      <c r="G223" s="25"/>
      <c r="H223" s="25"/>
    </row>
    <row r="224" ht="20.05" customHeight="1">
      <c r="A224" s="47">
        <v>1766</v>
      </c>
      <c r="B224" t="s" s="48">
        <v>1697</v>
      </c>
      <c r="C224" t="s" s="28">
        <v>1741</v>
      </c>
      <c r="D224" s="14">
        <v>9.667134187819411</v>
      </c>
      <c r="E224" t="s" s="28">
        <v>1741</v>
      </c>
      <c r="F224" s="25"/>
      <c r="G224" s="25"/>
      <c r="H224" s="25"/>
    </row>
    <row r="225" ht="20.05" customHeight="1">
      <c r="A225" s="47">
        <v>1784</v>
      </c>
      <c r="B225" t="s" s="48">
        <v>1697</v>
      </c>
      <c r="C225" t="s" s="28">
        <v>1759</v>
      </c>
      <c r="D225" s="14">
        <v>3.29104858351338</v>
      </c>
      <c r="E225" s="25"/>
      <c r="F225" s="25"/>
      <c r="G225" s="25"/>
      <c r="H225" s="25"/>
    </row>
    <row r="226" ht="20.05" customHeight="1">
      <c r="A226" s="47">
        <v>1785</v>
      </c>
      <c r="B226" t="s" s="48">
        <v>1697</v>
      </c>
      <c r="C226" t="s" s="28">
        <v>1760</v>
      </c>
      <c r="D226" s="14">
        <v>2.86136311369148</v>
      </c>
      <c r="E226" s="25"/>
      <c r="F226" s="25"/>
      <c r="G226" s="25"/>
      <c r="H226" s="25"/>
    </row>
    <row r="227" ht="20.05" customHeight="1">
      <c r="A227" s="47">
        <v>1786</v>
      </c>
      <c r="B227" t="s" s="48">
        <v>1697</v>
      </c>
      <c r="C227" t="s" s="28">
        <v>1761</v>
      </c>
      <c r="D227" s="14">
        <v>6.42743568857326</v>
      </c>
      <c r="E227" s="25"/>
      <c r="F227" s="25"/>
      <c r="G227" s="25"/>
      <c r="H227" s="25"/>
    </row>
    <row r="228" ht="20.05" customHeight="1">
      <c r="A228" s="47">
        <v>1787</v>
      </c>
      <c r="B228" t="s" s="48">
        <v>1697</v>
      </c>
      <c r="C228" t="s" s="28">
        <v>1762</v>
      </c>
      <c r="D228" s="14">
        <v>8.841623240806801</v>
      </c>
      <c r="E228" s="25"/>
      <c r="F228" s="25"/>
      <c r="G228" s="25"/>
      <c r="H228" s="25"/>
    </row>
    <row r="229" ht="20.05" customHeight="1">
      <c r="A229" s="47">
        <v>1788</v>
      </c>
      <c r="B229" t="s" s="48">
        <v>1697</v>
      </c>
      <c r="C229" t="s" s="28">
        <v>1763</v>
      </c>
      <c r="D229" s="14">
        <v>8.47606290002331</v>
      </c>
      <c r="E229" t="s" s="28">
        <v>2544</v>
      </c>
      <c r="F229" s="25"/>
      <c r="G229" s="25"/>
      <c r="H229" s="25"/>
    </row>
    <row r="230" ht="20.05" customHeight="1">
      <c r="A230" s="47">
        <v>1812</v>
      </c>
      <c r="B230" t="s" s="48">
        <v>1697</v>
      </c>
      <c r="C230" t="s" s="28">
        <v>1787</v>
      </c>
      <c r="D230" s="14">
        <v>10.6311468587261</v>
      </c>
      <c r="E230" t="s" s="28">
        <v>1787</v>
      </c>
      <c r="F230" s="25"/>
      <c r="G230" s="25"/>
      <c r="H230" s="25"/>
    </row>
    <row r="231" ht="20.05" customHeight="1">
      <c r="A231" s="47">
        <v>1821</v>
      </c>
      <c r="B231" t="s" s="48">
        <v>1697</v>
      </c>
      <c r="C231" t="s" s="28">
        <v>1796</v>
      </c>
      <c r="D231" s="14">
        <v>3.19452114537295</v>
      </c>
      <c r="E231" t="s" s="28">
        <v>1796</v>
      </c>
      <c r="F231" s="25"/>
      <c r="G231" s="25"/>
      <c r="H231" s="25"/>
    </row>
    <row r="232" ht="20.05" customHeight="1">
      <c r="A232" s="47">
        <v>1827</v>
      </c>
      <c r="B232" t="s" s="48">
        <v>1697</v>
      </c>
      <c r="C232" t="s" s="28">
        <v>1802</v>
      </c>
      <c r="D232" s="14">
        <v>10.9029692821756</v>
      </c>
      <c r="E232" s="25"/>
      <c r="F232" s="25"/>
      <c r="G232" s="25"/>
      <c r="H232" s="25"/>
    </row>
    <row r="233" ht="20.05" customHeight="1">
      <c r="A233" s="47">
        <v>1828</v>
      </c>
      <c r="B233" t="s" s="48">
        <v>1697</v>
      </c>
      <c r="C233" t="s" s="28">
        <v>1803</v>
      </c>
      <c r="D233" s="14">
        <v>8.772892139023179</v>
      </c>
      <c r="E233" t="s" s="28">
        <v>2545</v>
      </c>
      <c r="F233" s="25"/>
      <c r="G233" s="25"/>
      <c r="H233" s="25"/>
    </row>
    <row r="234" ht="20.05" customHeight="1">
      <c r="A234" s="47">
        <v>1838</v>
      </c>
      <c r="B234" t="s" s="48">
        <v>1697</v>
      </c>
      <c r="C234" t="s" s="28">
        <v>1813</v>
      </c>
      <c r="D234" s="14">
        <v>5.96389569849927</v>
      </c>
      <c r="E234" t="s" s="28">
        <v>1813</v>
      </c>
      <c r="F234" s="25"/>
      <c r="G234" s="25"/>
      <c r="H234" s="25"/>
    </row>
    <row r="235" ht="20.05" customHeight="1">
      <c r="A235" s="47">
        <v>1844</v>
      </c>
      <c r="B235" t="s" s="48">
        <v>1697</v>
      </c>
      <c r="C235" t="s" s="28">
        <v>1819</v>
      </c>
      <c r="D235" s="14">
        <v>10.6993713212027</v>
      </c>
      <c r="E235" t="s" s="28">
        <v>1819</v>
      </c>
      <c r="F235" s="25"/>
      <c r="G235" s="25"/>
      <c r="H235" s="25"/>
    </row>
    <row r="236" ht="20.05" customHeight="1">
      <c r="A236" s="47">
        <v>1857</v>
      </c>
      <c r="B236" t="s" s="48">
        <v>1697</v>
      </c>
      <c r="C236" t="s" s="28">
        <v>1832</v>
      </c>
      <c r="D236" s="14">
        <v>3.22815275882529</v>
      </c>
      <c r="E236" t="s" s="28">
        <v>1832</v>
      </c>
      <c r="F236" s="25"/>
      <c r="G236" s="25"/>
      <c r="H236" s="25"/>
    </row>
    <row r="237" ht="20.05" customHeight="1">
      <c r="A237" s="47">
        <v>1861</v>
      </c>
      <c r="B237" t="s" s="48">
        <v>1697</v>
      </c>
      <c r="C237" t="s" s="28">
        <v>1836</v>
      </c>
      <c r="D237" s="14">
        <v>9.471514026677401</v>
      </c>
      <c r="E237" t="s" s="28">
        <v>1836</v>
      </c>
      <c r="F237" s="25"/>
      <c r="G237" s="25"/>
      <c r="H237" s="25"/>
    </row>
    <row r="238" ht="20.05" customHeight="1">
      <c r="A238" s="47">
        <v>1880</v>
      </c>
      <c r="B238" t="s" s="48">
        <v>1697</v>
      </c>
      <c r="C238" t="s" s="28">
        <v>1855</v>
      </c>
      <c r="D238" s="14">
        <v>4.11154116047337</v>
      </c>
      <c r="E238" t="s" s="28">
        <v>1855</v>
      </c>
      <c r="F238" s="25"/>
      <c r="G238" s="25"/>
      <c r="H238" s="25"/>
    </row>
  </sheetData>
  <conditionalFormatting sqref="D1">
    <cfRule type="cellIs" dxfId="15" priority="1" operator="greaterThan" stopIfTrue="1">
      <formula>0</formula>
    </cfRule>
  </conditionalFormatting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Neue,Regular"&amp;11&amp;K000000&amp;P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H285"/>
  <sheetViews>
    <sheetView workbookViewId="0" showGridLines="0" defaultGridColor="1">
      <pane topLeftCell="A2" xSplit="0" ySplit="1" activePane="bottomLeft" state="frozen"/>
    </sheetView>
  </sheetViews>
  <sheetFormatPr defaultColWidth="16.3333" defaultRowHeight="19.9" customHeight="1" outlineLevelRow="0" outlineLevelCol="0"/>
  <cols>
    <col min="1" max="1" width="11.8516" style="20" customWidth="1"/>
    <col min="2" max="2" width="18.2422" style="20" customWidth="1"/>
    <col min="3" max="3" width="20.7188" style="20" customWidth="1"/>
    <col min="4" max="4" width="8.27344" style="20" customWidth="1"/>
    <col min="5" max="6" width="24.0703" style="20" customWidth="1"/>
    <col min="7" max="8" width="8.5" style="20" customWidth="1"/>
    <col min="9" max="16384" width="16.3516" style="20" customWidth="1"/>
  </cols>
  <sheetData>
    <row r="1" ht="20.25" customHeight="1">
      <c r="A1" t="s" s="2">
        <v>2</v>
      </c>
      <c r="B1" t="s" s="2">
        <v>1874</v>
      </c>
      <c r="C1" t="s" s="2">
        <v>1875</v>
      </c>
      <c r="D1" t="s" s="21">
        <v>1876</v>
      </c>
      <c r="E1" t="s" s="2">
        <v>1877</v>
      </c>
      <c r="F1" t="s" s="2">
        <v>1874</v>
      </c>
      <c r="G1" t="s" s="2">
        <v>1878</v>
      </c>
      <c r="H1" t="s" s="2">
        <v>1879</v>
      </c>
    </row>
    <row r="2" ht="20.25" customHeight="1">
      <c r="A2" s="6">
        <v>3</v>
      </c>
      <c r="B2" t="s" s="7">
        <v>5</v>
      </c>
      <c r="C2" t="s" s="7">
        <v>8</v>
      </c>
      <c r="D2" s="8">
        <v>3.91387136038786</v>
      </c>
      <c r="E2" s="22"/>
      <c r="F2" t="s" s="7">
        <v>5</v>
      </c>
      <c r="G2" s="23">
        <f>COUNTIF(B2:B285,"DENV-1-E")</f>
        <v>32</v>
      </c>
      <c r="H2" s="23">
        <f>_xlfn.COUNTIFS(B2:B285,"DENV-1-E",E2:E285,"*")</f>
        <v>22</v>
      </c>
    </row>
    <row r="3" ht="20.05" customHeight="1">
      <c r="A3" s="12">
        <v>9</v>
      </c>
      <c r="B3" t="s" s="13">
        <v>5</v>
      </c>
      <c r="C3" t="s" s="13">
        <v>14</v>
      </c>
      <c r="D3" s="14">
        <v>5.81094458890743</v>
      </c>
      <c r="E3" t="s" s="13">
        <v>14</v>
      </c>
      <c r="F3" t="s" s="13">
        <v>207</v>
      </c>
      <c r="G3" s="24">
        <f>COUNTIF(B2:B285,"DENV-2-E")</f>
        <v>43</v>
      </c>
      <c r="H3" s="24">
        <f>_xlfn.COUNTIFS(B2:B285,"DENV-2-E",E2:E285,"*")</f>
        <v>23</v>
      </c>
    </row>
    <row r="4" ht="20.05" customHeight="1">
      <c r="A4" s="12">
        <v>12</v>
      </c>
      <c r="B4" t="s" s="13">
        <v>5</v>
      </c>
      <c r="C4" t="s" s="13">
        <v>17</v>
      </c>
      <c r="D4" s="14">
        <v>1.97376629005293</v>
      </c>
      <c r="E4" t="s" s="13">
        <v>17</v>
      </c>
      <c r="F4" t="s" s="13">
        <v>402</v>
      </c>
      <c r="G4" s="24">
        <f>COUNTIF(B2:B285,"DENV-3-E")</f>
        <v>27</v>
      </c>
      <c r="H4" s="24">
        <f>_xlfn.COUNTIFS(B2:B285,"DENV-3-E",E2:E285,"*")</f>
        <v>16</v>
      </c>
    </row>
    <row r="5" ht="20.05" customHeight="1">
      <c r="A5" s="12">
        <v>32</v>
      </c>
      <c r="B5" t="s" s="13">
        <v>5</v>
      </c>
      <c r="C5" t="s" s="13">
        <v>37</v>
      </c>
      <c r="D5" s="14">
        <v>3.50321313457972</v>
      </c>
      <c r="E5" s="15"/>
      <c r="F5" t="s" s="13">
        <v>589</v>
      </c>
      <c r="G5" s="24">
        <f>COUNTIF(B2:B285,"DENV-4-E")</f>
        <v>45</v>
      </c>
      <c r="H5" s="24">
        <f>_xlfn.COUNTIFS(B2:B285,"DENV-4-E",E2:E285,"*")</f>
        <v>24</v>
      </c>
    </row>
    <row r="6" ht="20.05" customHeight="1">
      <c r="A6" s="12">
        <v>33</v>
      </c>
      <c r="B6" t="s" s="13">
        <v>5</v>
      </c>
      <c r="C6" t="s" s="13">
        <v>38</v>
      </c>
      <c r="D6" s="14">
        <v>7.89855261586172</v>
      </c>
      <c r="E6" s="25"/>
      <c r="F6" t="s" s="13">
        <v>785</v>
      </c>
      <c r="G6" s="24">
        <f>COUNTIF(B2:B285,"ZIKV-E")</f>
        <v>22</v>
      </c>
      <c r="H6" s="24">
        <f>_xlfn.COUNTIFS(B2:B285,"ZIKV-E",E2:E285,"*")</f>
        <v>18</v>
      </c>
    </row>
    <row r="7" ht="20.05" customHeight="1">
      <c r="A7" s="12">
        <v>34</v>
      </c>
      <c r="B7" t="s" s="13">
        <v>5</v>
      </c>
      <c r="C7" t="s" s="13">
        <v>39</v>
      </c>
      <c r="D7" s="14">
        <v>9.688810525880349</v>
      </c>
      <c r="E7" s="25"/>
      <c r="F7" t="s" s="13">
        <v>988</v>
      </c>
      <c r="G7" s="24">
        <f>COUNTIF(B2:B285,"DENV-1-NS1")</f>
        <v>17</v>
      </c>
      <c r="H7" s="24">
        <f>_xlfn.COUNTIFS(B2:B285,"DENV-1-NS1",E2:E285,"*")</f>
        <v>14</v>
      </c>
    </row>
    <row r="8" ht="20.05" customHeight="1">
      <c r="A8" s="12">
        <v>35</v>
      </c>
      <c r="B8" t="s" s="13">
        <v>5</v>
      </c>
      <c r="C8" t="s" s="13">
        <v>40</v>
      </c>
      <c r="D8" s="14">
        <v>8.089719726194661</v>
      </c>
      <c r="E8" t="s" s="13">
        <v>1880</v>
      </c>
      <c r="F8" t="s" s="13">
        <v>1169</v>
      </c>
      <c r="G8" s="24">
        <f>COUNTIF(B2:B285,"DENV-2-NS1")</f>
        <v>17</v>
      </c>
      <c r="H8" s="24">
        <f>_xlfn.COUNTIFS(B2:B285,"DENV-2-NS1",E2:E285,"*")</f>
        <v>14</v>
      </c>
    </row>
    <row r="9" ht="20.05" customHeight="1">
      <c r="A9" s="12">
        <v>36</v>
      </c>
      <c r="B9" t="s" s="13">
        <v>5</v>
      </c>
      <c r="C9" t="s" s="13">
        <v>41</v>
      </c>
      <c r="D9" s="14">
        <v>7.90097787791012</v>
      </c>
      <c r="E9" t="s" s="13">
        <v>41</v>
      </c>
      <c r="F9" t="s" s="13">
        <v>1351</v>
      </c>
      <c r="G9" s="24">
        <f>COUNTIF(B2:B285,"DENV-3-NS1")</f>
        <v>20</v>
      </c>
      <c r="H9" s="24">
        <f>_xlfn.COUNTIFS(B2:B285,"DENV-3-NS1",E2:E285,"*")</f>
        <v>14</v>
      </c>
    </row>
    <row r="10" ht="20.05" customHeight="1">
      <c r="A10" s="12">
        <v>46</v>
      </c>
      <c r="B10" t="s" s="13">
        <v>5</v>
      </c>
      <c r="C10" t="s" s="13">
        <v>51</v>
      </c>
      <c r="D10" s="14">
        <v>4.82961253359213</v>
      </c>
      <c r="E10" t="s" s="13">
        <v>51</v>
      </c>
      <c r="F10" t="s" s="13">
        <v>1516</v>
      </c>
      <c r="G10" s="24">
        <f>COUNTIF(B2:B285,"DENV-4-NS1")</f>
        <v>24</v>
      </c>
      <c r="H10" s="24">
        <f>_xlfn.COUNTIFS(B2:B285,"DENV-4-NS1",E2:E285,"*")</f>
        <v>20</v>
      </c>
    </row>
    <row r="11" ht="20.05" customHeight="1">
      <c r="A11" s="12">
        <v>50</v>
      </c>
      <c r="B11" t="s" s="13">
        <v>5</v>
      </c>
      <c r="C11" t="s" s="13">
        <v>55</v>
      </c>
      <c r="D11" s="14">
        <v>2.34224908713604</v>
      </c>
      <c r="E11" s="15"/>
      <c r="F11" t="s" s="13">
        <v>1697</v>
      </c>
      <c r="G11" s="24">
        <f>COUNTIF(B2:B285,"ZIKV-NS1")</f>
        <v>23</v>
      </c>
      <c r="H11" s="24">
        <f>_xlfn.COUNTIFS(B2:B285,"ZIKV-NS1",E2:E285,"*")</f>
        <v>19</v>
      </c>
    </row>
    <row r="12" ht="20.05" customHeight="1">
      <c r="A12" s="12">
        <v>51</v>
      </c>
      <c r="B12" t="s" s="13">
        <v>5</v>
      </c>
      <c r="C12" t="s" s="13">
        <v>56</v>
      </c>
      <c r="D12" s="14">
        <v>2.68128503969235</v>
      </c>
      <c r="E12" t="s" s="13">
        <v>1881</v>
      </c>
      <c r="F12" t="s" s="26">
        <v>1882</v>
      </c>
      <c r="G12" s="27">
        <f>SUM(G2:G11)</f>
        <v>270</v>
      </c>
      <c r="H12" s="27">
        <f>SUM(H2:H11)</f>
        <v>184</v>
      </c>
    </row>
    <row r="13" ht="20.05" customHeight="1">
      <c r="A13" s="12">
        <v>58</v>
      </c>
      <c r="B13" t="s" s="13">
        <v>5</v>
      </c>
      <c r="C13" t="s" s="13">
        <v>63</v>
      </c>
      <c r="D13" s="14">
        <v>11.183282871028</v>
      </c>
      <c r="E13" t="s" s="13">
        <v>63</v>
      </c>
      <c r="F13" s="15"/>
      <c r="G13" s="15"/>
      <c r="H13" s="15"/>
    </row>
    <row r="14" ht="20.05" customHeight="1">
      <c r="A14" s="12">
        <v>88</v>
      </c>
      <c r="B14" t="s" s="13">
        <v>5</v>
      </c>
      <c r="C14" t="s" s="13">
        <v>93</v>
      </c>
      <c r="D14" s="14">
        <v>1.18128503969235</v>
      </c>
      <c r="E14" t="s" s="13">
        <v>93</v>
      </c>
      <c r="F14" s="15"/>
      <c r="G14" s="15"/>
      <c r="H14" s="15"/>
    </row>
    <row r="15" ht="20.05" customHeight="1">
      <c r="A15" s="12">
        <v>96</v>
      </c>
      <c r="B15" t="s" s="13">
        <v>5</v>
      </c>
      <c r="C15" t="s" s="13">
        <v>101</v>
      </c>
      <c r="D15" s="14">
        <v>5.28097985529673</v>
      </c>
      <c r="E15" s="25"/>
      <c r="F15" s="15"/>
      <c r="G15" s="15"/>
      <c r="H15" s="15"/>
    </row>
    <row r="16" ht="20.05" customHeight="1">
      <c r="A16" s="12">
        <v>97</v>
      </c>
      <c r="B16" t="s" s="13">
        <v>5</v>
      </c>
      <c r="C16" t="s" s="13">
        <v>102</v>
      </c>
      <c r="D16" s="14">
        <v>1.47376629005293</v>
      </c>
      <c r="E16" t="s" s="13">
        <v>1883</v>
      </c>
      <c r="F16" s="15"/>
      <c r="G16" s="15"/>
      <c r="H16" s="15"/>
    </row>
    <row r="17" ht="20.05" customHeight="1">
      <c r="A17" s="12">
        <v>102</v>
      </c>
      <c r="B17" t="s" s="13">
        <v>5</v>
      </c>
      <c r="C17" t="s" s="13">
        <v>107</v>
      </c>
      <c r="D17" s="14">
        <v>2.80524879641415</v>
      </c>
      <c r="E17" t="s" s="13">
        <v>107</v>
      </c>
      <c r="F17" s="15"/>
      <c r="G17" s="15"/>
      <c r="H17" s="15"/>
    </row>
    <row r="18" ht="20.05" customHeight="1">
      <c r="A18" s="12">
        <v>107</v>
      </c>
      <c r="B18" t="s" s="13">
        <v>5</v>
      </c>
      <c r="C18" t="s" s="13">
        <v>112</v>
      </c>
      <c r="D18" s="14">
        <v>2.22324449134045</v>
      </c>
      <c r="E18" t="s" s="13">
        <v>112</v>
      </c>
      <c r="F18" s="15"/>
      <c r="G18" s="15"/>
      <c r="H18" s="15"/>
    </row>
    <row r="19" ht="20.05" customHeight="1">
      <c r="A19" s="12">
        <v>111</v>
      </c>
      <c r="B19" t="s" s="13">
        <v>5</v>
      </c>
      <c r="C19" t="s" s="13">
        <v>116</v>
      </c>
      <c r="D19" s="14">
        <v>2.63473033749661</v>
      </c>
      <c r="E19" t="s" s="13">
        <v>116</v>
      </c>
      <c r="F19" s="15"/>
      <c r="G19" s="15"/>
      <c r="H19" s="15"/>
    </row>
    <row r="20" ht="20.05" customHeight="1">
      <c r="A20" s="12">
        <v>113</v>
      </c>
      <c r="B20" t="s" s="13">
        <v>5</v>
      </c>
      <c r="C20" t="s" s="13">
        <v>118</v>
      </c>
      <c r="D20" s="14">
        <v>2.411000849011</v>
      </c>
      <c r="E20" t="s" s="13">
        <v>118</v>
      </c>
      <c r="F20" s="15"/>
      <c r="G20" s="15"/>
      <c r="H20" s="15"/>
    </row>
    <row r="21" ht="20.05" customHeight="1">
      <c r="A21" s="12">
        <v>116</v>
      </c>
      <c r="B21" t="s" s="13">
        <v>5</v>
      </c>
      <c r="C21" t="s" s="13">
        <v>121</v>
      </c>
      <c r="D21" s="14">
        <v>1.97376629005293</v>
      </c>
      <c r="E21" t="s" s="13">
        <v>121</v>
      </c>
      <c r="F21" s="15"/>
      <c r="G21" s="15"/>
      <c r="H21" s="15"/>
    </row>
    <row r="22" ht="20.05" customHeight="1">
      <c r="A22" s="12">
        <v>130</v>
      </c>
      <c r="B22" t="s" s="13">
        <v>5</v>
      </c>
      <c r="C22" t="s" s="13">
        <v>135</v>
      </c>
      <c r="D22" s="14">
        <v>2.52353412682839</v>
      </c>
      <c r="E22" t="s" s="13">
        <v>135</v>
      </c>
      <c r="F22" s="15"/>
      <c r="G22" s="15"/>
      <c r="H22" s="15"/>
    </row>
    <row r="23" ht="20.05" customHeight="1">
      <c r="A23" s="12">
        <v>140</v>
      </c>
      <c r="B23" t="s" s="13">
        <v>5</v>
      </c>
      <c r="C23" t="s" s="13">
        <v>145</v>
      </c>
      <c r="D23" s="14">
        <v>8.109997871630309</v>
      </c>
      <c r="E23" t="s" s="13">
        <v>145</v>
      </c>
      <c r="F23" s="15"/>
      <c r="G23" s="15"/>
      <c r="H23" s="15"/>
    </row>
    <row r="24" ht="20.05" customHeight="1">
      <c r="A24" s="12">
        <v>158</v>
      </c>
      <c r="B24" t="s" s="13">
        <v>5</v>
      </c>
      <c r="C24" t="s" s="13">
        <v>163</v>
      </c>
      <c r="D24" s="14">
        <v>1.84224908713604</v>
      </c>
      <c r="E24" t="s" s="13">
        <v>163</v>
      </c>
      <c r="F24" s="15"/>
      <c r="G24" s="15"/>
      <c r="H24" s="15"/>
    </row>
    <row r="25" ht="20.05" customHeight="1">
      <c r="A25" s="12">
        <v>170</v>
      </c>
      <c r="B25" t="s" s="13">
        <v>5</v>
      </c>
      <c r="C25" t="s" s="13">
        <v>175</v>
      </c>
      <c r="D25" s="14">
        <v>3.60694872882962</v>
      </c>
      <c r="E25" t="s" s="13">
        <v>175</v>
      </c>
      <c r="F25" s="15"/>
      <c r="G25" s="15"/>
      <c r="H25" s="15"/>
    </row>
    <row r="26" ht="20.05" customHeight="1">
      <c r="A26" s="12">
        <v>182</v>
      </c>
      <c r="B26" t="s" s="13">
        <v>5</v>
      </c>
      <c r="C26" t="s" s="13">
        <v>187</v>
      </c>
      <c r="D26" s="14">
        <v>0.98650483177263</v>
      </c>
      <c r="E26" s="15"/>
      <c r="F26" s="15"/>
      <c r="G26" s="15"/>
      <c r="H26" s="15"/>
    </row>
    <row r="27" ht="20.05" customHeight="1">
      <c r="A27" s="12">
        <v>183</v>
      </c>
      <c r="B27" t="s" s="13">
        <v>5</v>
      </c>
      <c r="C27" t="s" s="13">
        <v>188</v>
      </c>
      <c r="D27" s="14">
        <v>3.89958715701108</v>
      </c>
      <c r="E27" s="25"/>
      <c r="F27" s="15"/>
      <c r="G27" s="15"/>
      <c r="H27" s="15"/>
    </row>
    <row r="28" ht="20.05" customHeight="1">
      <c r="A28" s="12">
        <v>184</v>
      </c>
      <c r="B28" t="s" s="13">
        <v>5</v>
      </c>
      <c r="C28" t="s" s="13">
        <v>189</v>
      </c>
      <c r="D28" s="14">
        <v>4.1936471752354</v>
      </c>
      <c r="E28" t="s" s="13">
        <v>1884</v>
      </c>
      <c r="F28" s="15"/>
      <c r="G28" s="15"/>
      <c r="H28" s="15"/>
    </row>
    <row r="29" ht="20.05" customHeight="1">
      <c r="A29" s="12">
        <v>188</v>
      </c>
      <c r="B29" t="s" s="13">
        <v>5</v>
      </c>
      <c r="C29" t="s" s="13">
        <v>193</v>
      </c>
      <c r="D29" s="14">
        <v>1.47376629005293</v>
      </c>
      <c r="E29" t="s" s="13">
        <v>193</v>
      </c>
      <c r="F29" s="15"/>
      <c r="G29" s="15"/>
      <c r="H29" s="15"/>
    </row>
    <row r="30" ht="20.05" customHeight="1">
      <c r="A30" s="12">
        <v>190</v>
      </c>
      <c r="B30" t="s" s="13">
        <v>5</v>
      </c>
      <c r="C30" t="s" s="13">
        <v>195</v>
      </c>
      <c r="D30" s="14">
        <v>6.21969283821777</v>
      </c>
      <c r="E30" t="s" s="13">
        <v>195</v>
      </c>
      <c r="F30" s="15"/>
      <c r="G30" s="15"/>
      <c r="H30" s="15"/>
    </row>
    <row r="31" ht="20.05" customHeight="1">
      <c r="A31" s="12">
        <v>192</v>
      </c>
      <c r="B31" t="s" s="13">
        <v>5</v>
      </c>
      <c r="C31" t="s" s="13">
        <v>197</v>
      </c>
      <c r="D31" s="14">
        <v>3.62260656437327</v>
      </c>
      <c r="E31" s="25"/>
      <c r="F31" s="15"/>
      <c r="G31" s="15"/>
      <c r="H31" s="15"/>
    </row>
    <row r="32" ht="20.05" customHeight="1">
      <c r="A32" s="12">
        <v>193</v>
      </c>
      <c r="B32" t="s" s="13">
        <v>5</v>
      </c>
      <c r="C32" t="s" s="13">
        <v>198</v>
      </c>
      <c r="D32" s="14">
        <v>6.75324993614704</v>
      </c>
      <c r="E32" t="s" s="13">
        <v>1885</v>
      </c>
      <c r="F32" s="15"/>
      <c r="G32" s="15"/>
      <c r="H32" s="15"/>
    </row>
    <row r="33" ht="20.05" customHeight="1">
      <c r="A33" s="12">
        <v>197</v>
      </c>
      <c r="B33" t="s" s="13">
        <v>5</v>
      </c>
      <c r="C33" t="s" s="13">
        <v>202</v>
      </c>
      <c r="D33" s="14">
        <v>10.3596141849779</v>
      </c>
      <c r="E33" s="15"/>
      <c r="F33" s="15"/>
      <c r="G33" s="15"/>
      <c r="H33" s="15"/>
    </row>
    <row r="34" ht="20.05" customHeight="1">
      <c r="A34" s="12">
        <v>198</v>
      </c>
      <c r="B34" t="s" s="13">
        <v>203</v>
      </c>
      <c r="C34" t="s" s="13">
        <v>204</v>
      </c>
      <c r="D34" s="14">
        <v>10.6208086835972</v>
      </c>
      <c r="E34" s="25"/>
      <c r="F34" s="15"/>
      <c r="G34" s="15"/>
      <c r="H34" s="15"/>
    </row>
    <row r="35" ht="20.05" customHeight="1">
      <c r="A35" s="12">
        <v>199</v>
      </c>
      <c r="B35" t="s" s="13">
        <v>203</v>
      </c>
      <c r="C35" t="s" s="13">
        <v>205</v>
      </c>
      <c r="D35" s="14">
        <v>9.651476252879521</v>
      </c>
      <c r="E35" s="25"/>
      <c r="F35" s="15"/>
      <c r="G35" s="15"/>
      <c r="H35" s="15"/>
    </row>
    <row r="36" ht="20.05" customHeight="1">
      <c r="A36" s="12">
        <v>200</v>
      </c>
      <c r="B36" t="s" s="13">
        <v>203</v>
      </c>
      <c r="C36" t="s" s="13">
        <v>206</v>
      </c>
      <c r="D36" s="14">
        <v>8.88387002024117</v>
      </c>
      <c r="E36" s="25"/>
      <c r="F36" s="15"/>
      <c r="G36" s="15"/>
      <c r="H36" s="15"/>
    </row>
    <row r="37" ht="20.05" customHeight="1">
      <c r="A37" s="12">
        <v>201</v>
      </c>
      <c r="B37" t="s" s="13">
        <v>207</v>
      </c>
      <c r="C37" t="s" s="13">
        <v>208</v>
      </c>
      <c r="D37" s="14">
        <v>2.18128503969235</v>
      </c>
      <c r="E37" s="25"/>
      <c r="F37" s="15"/>
      <c r="G37" s="15"/>
      <c r="H37" s="15"/>
    </row>
    <row r="38" ht="20.05" customHeight="1">
      <c r="A38" s="12">
        <v>202</v>
      </c>
      <c r="B38" t="s" s="13">
        <v>207</v>
      </c>
      <c r="C38" t="s" s="13">
        <v>209</v>
      </c>
      <c r="D38" s="14">
        <v>2.63473033749661</v>
      </c>
      <c r="E38" s="25"/>
      <c r="F38" s="15"/>
      <c r="G38" s="15"/>
      <c r="H38" s="15"/>
    </row>
    <row r="39" ht="20.05" customHeight="1">
      <c r="A39" s="12">
        <v>206</v>
      </c>
      <c r="B39" t="s" s="13">
        <v>207</v>
      </c>
      <c r="C39" t="s" s="13">
        <v>213</v>
      </c>
      <c r="D39" s="14">
        <v>6.42721158785719</v>
      </c>
      <c r="E39" s="25"/>
      <c r="F39" s="15"/>
      <c r="G39" s="15"/>
      <c r="H39" s="15"/>
    </row>
    <row r="40" ht="20.05" customHeight="1">
      <c r="A40" s="12">
        <v>207</v>
      </c>
      <c r="B40" t="s" s="13">
        <v>207</v>
      </c>
      <c r="C40" t="s" s="13">
        <v>214</v>
      </c>
      <c r="D40" s="14">
        <v>1.47376629005293</v>
      </c>
      <c r="E40" s="25"/>
      <c r="F40" s="15"/>
      <c r="G40" s="15"/>
      <c r="H40" s="15"/>
    </row>
    <row r="41" ht="20.05" customHeight="1">
      <c r="A41" s="12">
        <v>208</v>
      </c>
      <c r="B41" t="s" s="13">
        <v>207</v>
      </c>
      <c r="C41" t="s" s="13">
        <v>215</v>
      </c>
      <c r="D41" s="14">
        <v>1.68128503969235</v>
      </c>
      <c r="E41" t="s" s="13">
        <v>1886</v>
      </c>
      <c r="F41" s="15"/>
      <c r="G41" s="15"/>
      <c r="H41" s="15"/>
    </row>
    <row r="42" ht="20.05" customHeight="1">
      <c r="A42" s="12">
        <v>211</v>
      </c>
      <c r="B42" t="s" s="13">
        <v>207</v>
      </c>
      <c r="C42" t="s" s="13">
        <v>218</v>
      </c>
      <c r="D42" s="14">
        <v>2.42654256424029</v>
      </c>
      <c r="E42" s="15"/>
      <c r="F42" s="15"/>
      <c r="G42" s="15"/>
      <c r="H42" s="15"/>
    </row>
    <row r="43" ht="20.05" customHeight="1">
      <c r="A43" s="12">
        <v>212</v>
      </c>
      <c r="B43" t="s" s="13">
        <v>207</v>
      </c>
      <c r="C43" t="s" s="13">
        <v>219</v>
      </c>
      <c r="D43" s="14">
        <v>0.97955051676053</v>
      </c>
      <c r="E43" t="s" s="13">
        <v>1887</v>
      </c>
      <c r="F43" s="15"/>
      <c r="G43" s="15"/>
      <c r="H43" s="15"/>
    </row>
    <row r="44" ht="20.05" customHeight="1">
      <c r="A44" s="12">
        <v>221</v>
      </c>
      <c r="B44" t="s" s="13">
        <v>207</v>
      </c>
      <c r="C44" t="s" s="13">
        <v>225</v>
      </c>
      <c r="D44" s="14">
        <v>9.070803922287951</v>
      </c>
      <c r="E44" s="15"/>
      <c r="F44" s="15"/>
      <c r="G44" s="15"/>
      <c r="H44" s="15"/>
    </row>
    <row r="45" ht="20.05" customHeight="1">
      <c r="A45" s="12">
        <v>222</v>
      </c>
      <c r="B45" t="s" s="13">
        <v>207</v>
      </c>
      <c r="C45" t="s" s="13">
        <v>226</v>
      </c>
      <c r="D45" s="14">
        <v>4.99839701658897</v>
      </c>
      <c r="E45" s="15"/>
      <c r="F45" s="15"/>
      <c r="G45" s="15"/>
      <c r="H45" s="15"/>
    </row>
    <row r="46" ht="20.05" customHeight="1">
      <c r="A46" s="12">
        <v>223</v>
      </c>
      <c r="B46" t="s" s="13">
        <v>207</v>
      </c>
      <c r="C46" t="s" s="13">
        <v>227</v>
      </c>
      <c r="D46" s="14">
        <v>9.095656117851711</v>
      </c>
      <c r="E46" s="25"/>
      <c r="F46" s="15"/>
      <c r="G46" s="15"/>
      <c r="H46" s="15"/>
    </row>
    <row r="47" ht="20.05" customHeight="1">
      <c r="A47" s="12">
        <v>224</v>
      </c>
      <c r="B47" t="s" s="13">
        <v>207</v>
      </c>
      <c r="C47" t="s" s="13">
        <v>228</v>
      </c>
      <c r="D47" s="14">
        <v>8.762210890145671</v>
      </c>
      <c r="E47" t="s" s="13">
        <v>1888</v>
      </c>
      <c r="F47" s="15"/>
      <c r="G47" s="15"/>
      <c r="H47" s="15"/>
    </row>
    <row r="48" ht="20.05" customHeight="1">
      <c r="A48" s="12">
        <v>232</v>
      </c>
      <c r="B48" t="s" s="13">
        <v>207</v>
      </c>
      <c r="C48" t="s" s="13">
        <v>236</v>
      </c>
      <c r="D48" s="14">
        <v>3.77619731913236</v>
      </c>
      <c r="E48" t="s" s="13">
        <v>236</v>
      </c>
      <c r="F48" s="15"/>
      <c r="G48" s="15"/>
      <c r="H48" s="15"/>
    </row>
    <row r="49" ht="20.05" customHeight="1">
      <c r="A49" s="12">
        <v>241</v>
      </c>
      <c r="B49" t="s" s="13">
        <v>207</v>
      </c>
      <c r="C49" t="s" s="13">
        <v>245</v>
      </c>
      <c r="D49" s="14">
        <v>3.30524879641415</v>
      </c>
      <c r="E49" s="15"/>
      <c r="F49" s="15"/>
      <c r="G49" s="15"/>
      <c r="H49" s="15"/>
    </row>
    <row r="50" ht="20.05" customHeight="1">
      <c r="A50" s="12">
        <v>242</v>
      </c>
      <c r="B50" t="s" s="13">
        <v>207</v>
      </c>
      <c r="C50" t="s" s="13">
        <v>246</v>
      </c>
      <c r="D50" s="14">
        <v>2.18128503969235</v>
      </c>
      <c r="E50" s="25"/>
      <c r="F50" s="15"/>
      <c r="G50" s="15"/>
      <c r="H50" s="15"/>
    </row>
    <row r="51" ht="20.05" customHeight="1">
      <c r="A51" s="12">
        <v>243</v>
      </c>
      <c r="B51" t="s" s="13">
        <v>207</v>
      </c>
      <c r="C51" t="s" s="13">
        <v>247</v>
      </c>
      <c r="D51" s="14">
        <v>0.88856345142171</v>
      </c>
      <c r="E51" t="s" s="13">
        <v>1889</v>
      </c>
      <c r="F51" s="15"/>
      <c r="G51" s="15"/>
      <c r="H51" s="15"/>
    </row>
    <row r="52" ht="20.05" customHeight="1">
      <c r="A52" s="12">
        <v>246</v>
      </c>
      <c r="B52" t="s" s="13">
        <v>207</v>
      </c>
      <c r="C52" t="s" s="13">
        <v>250</v>
      </c>
      <c r="D52" s="14">
        <v>6.85121004113467</v>
      </c>
      <c r="E52" t="s" s="13">
        <v>250</v>
      </c>
      <c r="F52" s="15"/>
      <c r="G52" s="15"/>
      <c r="H52" s="15"/>
    </row>
    <row r="53" ht="20.05" customHeight="1">
      <c r="A53" s="12">
        <v>251</v>
      </c>
      <c r="B53" t="s" s="13">
        <v>207</v>
      </c>
      <c r="C53" t="s" s="13">
        <v>255</v>
      </c>
      <c r="D53" s="14">
        <v>6.03249508082702</v>
      </c>
      <c r="E53" s="15"/>
      <c r="F53" s="15"/>
      <c r="G53" s="15"/>
      <c r="H53" s="15"/>
    </row>
    <row r="54" ht="20.05" customHeight="1">
      <c r="A54" s="12">
        <v>252</v>
      </c>
      <c r="B54" t="s" s="13">
        <v>207</v>
      </c>
      <c r="C54" t="s" s="13">
        <v>256</v>
      </c>
      <c r="D54" s="14">
        <v>2.94306601772086</v>
      </c>
      <c r="E54" s="25"/>
      <c r="F54" s="15"/>
      <c r="G54" s="15"/>
      <c r="H54" s="15"/>
    </row>
    <row r="55" ht="20.05" customHeight="1">
      <c r="A55" s="12">
        <v>253</v>
      </c>
      <c r="B55" t="s" s="13">
        <v>207</v>
      </c>
      <c r="C55" t="s" s="13">
        <v>257</v>
      </c>
      <c r="D55" s="14">
        <v>2.18128503969235</v>
      </c>
      <c r="E55" s="25"/>
      <c r="F55" s="15"/>
      <c r="G55" s="15"/>
      <c r="H55" s="15"/>
    </row>
    <row r="56" ht="20.05" customHeight="1">
      <c r="A56" s="12">
        <v>254</v>
      </c>
      <c r="B56" t="s" s="13">
        <v>207</v>
      </c>
      <c r="C56" t="s" s="13">
        <v>258</v>
      </c>
      <c r="D56" s="14">
        <v>5.23666650417944</v>
      </c>
      <c r="E56" t="s" s="13">
        <v>1890</v>
      </c>
      <c r="F56" s="15"/>
      <c r="G56" s="15"/>
      <c r="H56" s="15"/>
    </row>
    <row r="57" ht="20.05" customHeight="1">
      <c r="A57" s="12">
        <v>256</v>
      </c>
      <c r="B57" t="s" s="13">
        <v>207</v>
      </c>
      <c r="C57" t="s" s="13">
        <v>260</v>
      </c>
      <c r="D57" s="14">
        <v>2.63473033749661</v>
      </c>
      <c r="E57" t="s" s="13">
        <v>260</v>
      </c>
      <c r="F57" s="15"/>
      <c r="G57" s="15"/>
      <c r="H57" s="15"/>
    </row>
    <row r="58" ht="20.05" customHeight="1">
      <c r="A58" s="12">
        <v>260</v>
      </c>
      <c r="B58" t="s" s="13">
        <v>207</v>
      </c>
      <c r="C58" t="s" s="13">
        <v>264</v>
      </c>
      <c r="D58" s="14">
        <v>2.26624754041351</v>
      </c>
      <c r="E58" t="s" s="13">
        <v>264</v>
      </c>
      <c r="F58" s="15"/>
      <c r="G58" s="15"/>
      <c r="H58" s="15"/>
    </row>
    <row r="59" ht="20.05" customHeight="1">
      <c r="A59" s="12">
        <v>267</v>
      </c>
      <c r="B59" t="s" s="13">
        <v>207</v>
      </c>
      <c r="C59" t="s" s="13">
        <v>271</v>
      </c>
      <c r="D59" s="14">
        <v>2.76624754041351</v>
      </c>
      <c r="E59" t="s" s="13">
        <v>273</v>
      </c>
      <c r="F59" s="15"/>
      <c r="G59" s="15"/>
      <c r="H59" s="15"/>
    </row>
    <row r="60" ht="20.05" customHeight="1">
      <c r="A60" s="12">
        <v>269</v>
      </c>
      <c r="B60" t="s" s="13">
        <v>207</v>
      </c>
      <c r="C60" t="s" s="13">
        <v>273</v>
      </c>
      <c r="D60" s="14">
        <v>3.13473033749661</v>
      </c>
      <c r="E60" t="s" s="13">
        <v>273</v>
      </c>
      <c r="F60" s="15"/>
      <c r="G60" s="15"/>
      <c r="H60" s="15"/>
    </row>
    <row r="61" ht="20.05" customHeight="1">
      <c r="A61" s="12">
        <v>282</v>
      </c>
      <c r="B61" t="s" s="13">
        <v>207</v>
      </c>
      <c r="C61" t="s" s="13">
        <v>286</v>
      </c>
      <c r="D61" s="14">
        <v>3.11027553725614</v>
      </c>
      <c r="E61" s="25"/>
      <c r="F61" s="15"/>
      <c r="G61" s="15"/>
      <c r="H61" s="15"/>
    </row>
    <row r="62" ht="20.05" customHeight="1">
      <c r="A62" s="12">
        <v>283</v>
      </c>
      <c r="B62" t="s" s="13">
        <v>207</v>
      </c>
      <c r="C62" t="s" s="13">
        <v>287</v>
      </c>
      <c r="D62" s="14">
        <v>6.08817563530087</v>
      </c>
      <c r="E62" s="25"/>
      <c r="F62" s="15"/>
      <c r="G62" s="15"/>
      <c r="H62" s="15"/>
    </row>
    <row r="63" ht="20.05" customHeight="1">
      <c r="A63" s="12">
        <v>284</v>
      </c>
      <c r="B63" t="s" s="13">
        <v>207</v>
      </c>
      <c r="C63" t="s" s="13">
        <v>288</v>
      </c>
      <c r="D63" s="14">
        <v>6.33059924629009</v>
      </c>
      <c r="E63" s="25"/>
      <c r="F63" s="15"/>
      <c r="G63" s="15"/>
      <c r="H63" s="15"/>
    </row>
    <row r="64" ht="20.05" customHeight="1">
      <c r="A64" s="12">
        <v>285</v>
      </c>
      <c r="B64" t="s" s="13">
        <v>207</v>
      </c>
      <c r="C64" t="s" s="13">
        <v>289</v>
      </c>
      <c r="D64" s="14">
        <v>7.0630097975258</v>
      </c>
      <c r="E64" t="s" s="13">
        <v>1891</v>
      </c>
      <c r="F64" s="15"/>
      <c r="G64" s="15"/>
      <c r="H64" s="15"/>
    </row>
    <row r="65" ht="20.05" customHeight="1">
      <c r="A65" s="12">
        <v>296</v>
      </c>
      <c r="B65" t="s" s="13">
        <v>207</v>
      </c>
      <c r="C65" t="s" s="13">
        <v>300</v>
      </c>
      <c r="D65" s="14">
        <v>6.52864844050035</v>
      </c>
      <c r="E65" s="25"/>
      <c r="F65" s="15"/>
      <c r="G65" s="15"/>
      <c r="H65" s="15"/>
    </row>
    <row r="66" ht="20.05" customHeight="1">
      <c r="A66" s="12">
        <v>297</v>
      </c>
      <c r="B66" t="s" s="13">
        <v>207</v>
      </c>
      <c r="C66" t="s" s="13">
        <v>301</v>
      </c>
      <c r="D66" s="14">
        <v>3.59228588870336</v>
      </c>
      <c r="E66" s="15"/>
      <c r="F66" s="15"/>
      <c r="G66" s="15"/>
      <c r="H66" s="15"/>
    </row>
    <row r="67" ht="20.05" customHeight="1">
      <c r="A67" s="12">
        <v>298</v>
      </c>
      <c r="B67" t="s" s="13">
        <v>207</v>
      </c>
      <c r="C67" t="s" s="13">
        <v>302</v>
      </c>
      <c r="D67" s="14">
        <v>7.29775243917641</v>
      </c>
      <c r="E67" t="s" s="13">
        <v>1892</v>
      </c>
      <c r="F67" s="15"/>
      <c r="G67" s="15"/>
      <c r="H67" s="15"/>
    </row>
    <row r="68" ht="20.05" customHeight="1">
      <c r="A68" s="12">
        <v>302</v>
      </c>
      <c r="B68" t="s" s="13">
        <v>207</v>
      </c>
      <c r="C68" t="s" s="13">
        <v>306</v>
      </c>
      <c r="D68" s="14">
        <v>10.1912013877095</v>
      </c>
      <c r="E68" t="s" s="13">
        <v>306</v>
      </c>
      <c r="F68" s="15"/>
      <c r="G68" s="15"/>
      <c r="H68" s="15"/>
    </row>
    <row r="69" ht="20.05" customHeight="1">
      <c r="A69" s="12">
        <v>304</v>
      </c>
      <c r="B69" t="s" s="13">
        <v>207</v>
      </c>
      <c r="C69" t="s" s="13">
        <v>308</v>
      </c>
      <c r="D69" s="14">
        <v>4.18449817427207</v>
      </c>
      <c r="E69" t="s" s="13">
        <v>308</v>
      </c>
      <c r="F69" s="15"/>
      <c r="G69" s="15"/>
      <c r="H69" s="15"/>
    </row>
    <row r="70" ht="20.05" customHeight="1">
      <c r="A70" s="12">
        <v>307</v>
      </c>
      <c r="B70" t="s" s="13">
        <v>207</v>
      </c>
      <c r="C70" t="s" s="13">
        <v>311</v>
      </c>
      <c r="D70" s="14">
        <v>3.09898653511301</v>
      </c>
      <c r="E70" t="s" s="13">
        <v>311</v>
      </c>
      <c r="F70" s="15"/>
      <c r="G70" s="15"/>
      <c r="H70" s="15"/>
    </row>
    <row r="71" ht="20.05" customHeight="1">
      <c r="A71" s="12">
        <v>317</v>
      </c>
      <c r="B71" t="s" s="13">
        <v>207</v>
      </c>
      <c r="C71" t="s" s="13">
        <v>321</v>
      </c>
      <c r="D71" s="14">
        <v>1.90766011742767</v>
      </c>
      <c r="E71" t="s" s="13">
        <v>321</v>
      </c>
      <c r="F71" s="15"/>
      <c r="G71" s="15"/>
      <c r="H71" s="15"/>
    </row>
    <row r="72" ht="20.05" customHeight="1">
      <c r="A72" s="12">
        <v>319</v>
      </c>
      <c r="B72" t="s" s="13">
        <v>207</v>
      </c>
      <c r="C72" t="s" s="13">
        <v>323</v>
      </c>
      <c r="D72" s="14">
        <v>6.51844423688719</v>
      </c>
      <c r="E72" t="s" s="13">
        <v>323</v>
      </c>
      <c r="F72" s="15"/>
      <c r="G72" s="15"/>
      <c r="H72" s="15"/>
    </row>
    <row r="73" ht="20.05" customHeight="1">
      <c r="A73" s="12">
        <v>333</v>
      </c>
      <c r="B73" t="s" s="13">
        <v>207</v>
      </c>
      <c r="C73" t="s" s="13">
        <v>333</v>
      </c>
      <c r="D73" s="14">
        <v>2.411000849011</v>
      </c>
      <c r="E73" t="s" s="13">
        <v>333</v>
      </c>
      <c r="F73" s="15"/>
      <c r="G73" s="15"/>
      <c r="H73" s="15"/>
    </row>
    <row r="74" ht="20.05" customHeight="1">
      <c r="A74" s="12">
        <v>340</v>
      </c>
      <c r="B74" t="s" s="13">
        <v>207</v>
      </c>
      <c r="C74" t="s" s="13">
        <v>340</v>
      </c>
      <c r="D74" s="14">
        <v>7.00121377944989</v>
      </c>
      <c r="E74" t="s" s="13">
        <v>340</v>
      </c>
      <c r="F74" s="15"/>
      <c r="G74" s="15"/>
      <c r="H74" s="15"/>
    </row>
    <row r="75" ht="20.05" customHeight="1">
      <c r="A75" s="12">
        <v>363</v>
      </c>
      <c r="B75" t="s" s="13">
        <v>207</v>
      </c>
      <c r="C75" t="s" s="13">
        <v>363</v>
      </c>
      <c r="D75" s="14">
        <v>1.18128503969235</v>
      </c>
      <c r="E75" t="s" s="13">
        <v>363</v>
      </c>
      <c r="F75" s="15"/>
      <c r="G75" s="15"/>
      <c r="H75" s="15"/>
    </row>
    <row r="76" ht="20.05" customHeight="1">
      <c r="A76" s="12">
        <v>388</v>
      </c>
      <c r="B76" t="s" s="13">
        <v>207</v>
      </c>
      <c r="C76" t="s" s="13">
        <v>388</v>
      </c>
      <c r="D76" s="14">
        <v>8.884617696719319</v>
      </c>
      <c r="E76" t="s" s="13">
        <v>393</v>
      </c>
      <c r="F76" s="15"/>
      <c r="G76" s="15"/>
      <c r="H76" s="15"/>
    </row>
    <row r="77" ht="20.05" customHeight="1">
      <c r="A77" s="12">
        <v>393</v>
      </c>
      <c r="B77" t="s" s="13">
        <v>207</v>
      </c>
      <c r="C77" t="s" s="13">
        <v>393</v>
      </c>
      <c r="D77" s="14">
        <v>1.68128503969235</v>
      </c>
      <c r="E77" t="s" s="13">
        <v>14</v>
      </c>
      <c r="F77" s="15"/>
      <c r="G77" s="15"/>
      <c r="H77" s="15"/>
    </row>
    <row r="78" ht="20.05" customHeight="1">
      <c r="A78" s="12">
        <v>396</v>
      </c>
      <c r="B78" t="s" s="13">
        <v>207</v>
      </c>
      <c r="C78" t="s" s="13">
        <v>396</v>
      </c>
      <c r="D78" s="14">
        <v>5.60849662754955</v>
      </c>
      <c r="E78" s="15"/>
      <c r="F78" s="15"/>
      <c r="G78" s="15"/>
      <c r="H78" s="15"/>
    </row>
    <row r="79" ht="20.05" customHeight="1">
      <c r="A79" s="12">
        <v>397</v>
      </c>
      <c r="B79" t="s" s="13">
        <v>207</v>
      </c>
      <c r="C79" t="s" s="13">
        <v>397</v>
      </c>
      <c r="D79" s="14">
        <v>10.5316335832245</v>
      </c>
      <c r="E79" s="15"/>
      <c r="F79" s="15"/>
      <c r="G79" s="15"/>
      <c r="H79" s="15"/>
    </row>
    <row r="80" ht="20.05" customHeight="1">
      <c r="A80" s="12">
        <v>398</v>
      </c>
      <c r="B80" t="s" s="13">
        <v>398</v>
      </c>
      <c r="C80" t="s" s="13">
        <v>399</v>
      </c>
      <c r="D80" s="14">
        <v>11.2084418389703</v>
      </c>
      <c r="E80" s="25"/>
      <c r="F80" s="15"/>
      <c r="G80" s="15"/>
      <c r="H80" s="15"/>
    </row>
    <row r="81" ht="20.05" customHeight="1">
      <c r="A81" s="12">
        <v>399</v>
      </c>
      <c r="B81" t="s" s="13">
        <v>398</v>
      </c>
      <c r="C81" t="s" s="13">
        <v>400</v>
      </c>
      <c r="D81" s="14">
        <v>10.4993381318361</v>
      </c>
      <c r="E81" s="25"/>
      <c r="F81" s="15"/>
      <c r="G81" s="15"/>
      <c r="H81" s="15"/>
    </row>
    <row r="82" ht="20.05" customHeight="1">
      <c r="A82" s="12">
        <v>400</v>
      </c>
      <c r="B82" t="s" s="13">
        <v>398</v>
      </c>
      <c r="C82" t="s" s="13">
        <v>401</v>
      </c>
      <c r="D82" s="14">
        <v>9.75906687488607</v>
      </c>
      <c r="E82" s="25"/>
      <c r="F82" s="15"/>
      <c r="G82" s="15"/>
      <c r="H82" s="15"/>
    </row>
    <row r="83" ht="20.05" customHeight="1">
      <c r="A83" s="12">
        <v>403</v>
      </c>
      <c r="B83" t="s" s="13">
        <v>402</v>
      </c>
      <c r="C83" t="s" s="13">
        <v>405</v>
      </c>
      <c r="D83" s="14">
        <v>3.75990978597336</v>
      </c>
      <c r="E83" s="25"/>
      <c r="F83" s="15"/>
      <c r="G83" s="15"/>
      <c r="H83" s="15"/>
    </row>
    <row r="84" ht="20.05" customHeight="1">
      <c r="A84" s="12">
        <v>409</v>
      </c>
      <c r="B84" t="s" s="13">
        <v>402</v>
      </c>
      <c r="C84" t="s" s="13">
        <v>14</v>
      </c>
      <c r="D84" s="14">
        <v>2.8269476710447</v>
      </c>
      <c r="E84" t="s" s="13">
        <v>14</v>
      </c>
      <c r="F84" s="15"/>
      <c r="G84" s="15"/>
      <c r="H84" s="15"/>
    </row>
    <row r="85" ht="20.05" customHeight="1">
      <c r="A85" s="12">
        <v>432</v>
      </c>
      <c r="B85" t="s" s="13">
        <v>402</v>
      </c>
      <c r="C85" t="s" s="13">
        <v>429</v>
      </c>
      <c r="D85" s="14">
        <v>8.50465679924751</v>
      </c>
      <c r="E85" s="25"/>
      <c r="F85" s="15"/>
      <c r="G85" s="15"/>
      <c r="H85" s="15"/>
    </row>
    <row r="86" ht="20.05" customHeight="1">
      <c r="A86" s="12">
        <v>433</v>
      </c>
      <c r="B86" t="s" s="13">
        <v>402</v>
      </c>
      <c r="C86" t="s" s="13">
        <v>430</v>
      </c>
      <c r="D86" s="14">
        <v>10.6554144656848</v>
      </c>
      <c r="E86" s="25"/>
      <c r="F86" s="15"/>
      <c r="G86" s="15"/>
      <c r="H86" s="15"/>
    </row>
    <row r="87" ht="20.05" customHeight="1">
      <c r="A87" s="12">
        <v>434</v>
      </c>
      <c r="B87" t="s" s="13">
        <v>402</v>
      </c>
      <c r="C87" t="s" s="13">
        <v>431</v>
      </c>
      <c r="D87" s="14">
        <v>4.4330277970122</v>
      </c>
      <c r="E87" t="s" s="13">
        <v>1893</v>
      </c>
      <c r="F87" s="15"/>
      <c r="G87" s="15"/>
      <c r="H87" s="15"/>
    </row>
    <row r="88" ht="20.05" customHeight="1">
      <c r="A88" s="12">
        <v>443</v>
      </c>
      <c r="B88" t="s" s="13">
        <v>402</v>
      </c>
      <c r="C88" t="s" s="13">
        <v>440</v>
      </c>
      <c r="D88" s="14">
        <v>2.0395867222481</v>
      </c>
      <c r="E88" t="s" s="13">
        <v>440</v>
      </c>
      <c r="F88" s="15"/>
      <c r="G88" s="15"/>
      <c r="H88" s="15"/>
    </row>
    <row r="89" ht="20.05" customHeight="1">
      <c r="A89" s="12">
        <v>446</v>
      </c>
      <c r="B89" t="s" s="13">
        <v>402</v>
      </c>
      <c r="C89" t="s" s="13">
        <v>443</v>
      </c>
      <c r="D89" s="14">
        <v>7.60384802515919</v>
      </c>
      <c r="E89" t="s" s="13">
        <v>448</v>
      </c>
      <c r="F89" s="15"/>
      <c r="G89" s="15"/>
      <c r="H89" s="15"/>
    </row>
    <row r="90" ht="20.05" customHeight="1">
      <c r="A90" s="12">
        <v>451</v>
      </c>
      <c r="B90" t="s" s="13">
        <v>402</v>
      </c>
      <c r="C90" t="s" s="13">
        <v>448</v>
      </c>
      <c r="D90" s="14">
        <v>2.94306601772086</v>
      </c>
      <c r="E90" t="s" s="13">
        <v>450</v>
      </c>
      <c r="F90" s="15"/>
      <c r="G90" s="15"/>
      <c r="H90" s="15"/>
    </row>
    <row r="91" ht="20.05" customHeight="1">
      <c r="A91" s="12">
        <v>454</v>
      </c>
      <c r="B91" t="s" s="13">
        <v>402</v>
      </c>
      <c r="C91" t="s" s="13">
        <v>450</v>
      </c>
      <c r="D91" s="14">
        <v>5.42721158785719</v>
      </c>
      <c r="E91" t="s" s="13">
        <v>489</v>
      </c>
      <c r="F91" s="15"/>
      <c r="G91" s="15"/>
      <c r="H91" s="15"/>
    </row>
    <row r="92" ht="20.05" customHeight="1">
      <c r="A92" s="12">
        <v>493</v>
      </c>
      <c r="B92" t="s" s="13">
        <v>402</v>
      </c>
      <c r="C92" t="s" s="13">
        <v>489</v>
      </c>
      <c r="D92" s="14">
        <v>2.18128503969235</v>
      </c>
      <c r="E92" t="s" s="13">
        <v>489</v>
      </c>
      <c r="F92" s="15"/>
      <c r="G92" s="15"/>
      <c r="H92" s="15"/>
    </row>
    <row r="93" ht="20.05" customHeight="1">
      <c r="A93" s="12">
        <v>495</v>
      </c>
      <c r="B93" t="s" s="13">
        <v>402</v>
      </c>
      <c r="C93" t="s" s="13">
        <v>491</v>
      </c>
      <c r="D93" s="14">
        <v>6.81320629263898</v>
      </c>
      <c r="E93" s="25"/>
      <c r="F93" s="15"/>
      <c r="G93" s="15"/>
      <c r="H93" s="15"/>
    </row>
    <row r="94" ht="20.05" customHeight="1">
      <c r="A94" s="12">
        <v>496</v>
      </c>
      <c r="B94" t="s" s="13">
        <v>402</v>
      </c>
      <c r="C94" t="s" s="13">
        <v>492</v>
      </c>
      <c r="D94" s="14">
        <v>6.049002609441</v>
      </c>
      <c r="E94" t="s" s="13">
        <v>1894</v>
      </c>
      <c r="F94" s="15"/>
      <c r="G94" s="15"/>
      <c r="H94" s="15"/>
    </row>
    <row r="95" ht="20.05" customHeight="1">
      <c r="A95" s="12">
        <v>504</v>
      </c>
      <c r="B95" t="s" s="13">
        <v>402</v>
      </c>
      <c r="C95" t="s" s="13">
        <v>500</v>
      </c>
      <c r="D95" s="14">
        <v>4.00276285087888</v>
      </c>
      <c r="E95" s="15"/>
      <c r="F95" s="15"/>
      <c r="G95" s="15"/>
      <c r="H95" s="15"/>
    </row>
    <row r="96" ht="20.05" customHeight="1">
      <c r="A96" s="12">
        <v>505</v>
      </c>
      <c r="B96" t="s" s="13">
        <v>402</v>
      </c>
      <c r="C96" t="s" s="13">
        <v>501</v>
      </c>
      <c r="D96" s="14">
        <v>2.67776759435548</v>
      </c>
      <c r="E96" s="15"/>
      <c r="F96" s="15"/>
      <c r="G96" s="15"/>
      <c r="H96" s="15"/>
    </row>
    <row r="97" ht="20.05" customHeight="1">
      <c r="A97" s="12">
        <v>506</v>
      </c>
      <c r="B97" t="s" s="13">
        <v>402</v>
      </c>
      <c r="C97" t="s" s="13">
        <v>502</v>
      </c>
      <c r="D97" s="14">
        <v>4.18881076732637</v>
      </c>
      <c r="E97" s="25"/>
      <c r="F97" s="15"/>
      <c r="G97" s="15"/>
      <c r="H97" s="15"/>
    </row>
    <row r="98" ht="20.05" customHeight="1">
      <c r="A98" s="12">
        <v>507</v>
      </c>
      <c r="B98" t="s" s="13">
        <v>402</v>
      </c>
      <c r="C98" t="s" s="13">
        <v>503</v>
      </c>
      <c r="D98" s="14">
        <v>2.76624754041351</v>
      </c>
      <c r="E98" t="s" s="13">
        <v>1895</v>
      </c>
      <c r="F98" s="15"/>
      <c r="G98" s="15"/>
      <c r="H98" s="15"/>
    </row>
    <row r="99" ht="20.05" customHeight="1">
      <c r="A99" s="12">
        <v>514</v>
      </c>
      <c r="B99" t="s" s="13">
        <v>402</v>
      </c>
      <c r="C99" t="s" s="13">
        <v>510</v>
      </c>
      <c r="D99" s="14">
        <v>3.74001383046644</v>
      </c>
      <c r="E99" t="s" s="13">
        <v>510</v>
      </c>
      <c r="F99" s="15"/>
      <c r="G99" s="15"/>
      <c r="H99" s="15"/>
    </row>
    <row r="100" ht="20.05" customHeight="1">
      <c r="A100" s="12">
        <v>522</v>
      </c>
      <c r="B100" t="s" s="13">
        <v>402</v>
      </c>
      <c r="C100" t="s" s="13">
        <v>518</v>
      </c>
      <c r="D100" s="14">
        <v>2.47376629005293</v>
      </c>
      <c r="E100" t="s" s="13">
        <v>135</v>
      </c>
      <c r="F100" s="15"/>
      <c r="G100" s="15"/>
      <c r="H100" s="15"/>
    </row>
    <row r="101" ht="20.05" customHeight="1">
      <c r="A101" s="12">
        <v>529</v>
      </c>
      <c r="B101" t="s" s="13">
        <v>402</v>
      </c>
      <c r="C101" t="s" s="13">
        <v>135</v>
      </c>
      <c r="D101" s="14">
        <v>3.81601537718897</v>
      </c>
      <c r="E101" t="s" s="13">
        <v>135</v>
      </c>
      <c r="F101" s="15"/>
      <c r="G101" s="15"/>
      <c r="H101" s="15"/>
    </row>
    <row r="102" ht="20.05" customHeight="1">
      <c r="A102" s="12">
        <v>535</v>
      </c>
      <c r="B102" t="s" s="13">
        <v>402</v>
      </c>
      <c r="C102" t="s" s="13">
        <v>524</v>
      </c>
      <c r="D102" s="14">
        <v>5.96972963978509</v>
      </c>
      <c r="E102" t="s" s="13">
        <v>524</v>
      </c>
      <c r="F102" s="15"/>
      <c r="G102" s="15"/>
      <c r="H102" s="15"/>
    </row>
    <row r="103" ht="20.05" customHeight="1">
      <c r="A103" s="12">
        <v>539</v>
      </c>
      <c r="B103" t="s" s="13">
        <v>402</v>
      </c>
      <c r="C103" t="s" s="13">
        <v>528</v>
      </c>
      <c r="D103" s="14">
        <v>6.54354196625233</v>
      </c>
      <c r="E103" t="s" s="13">
        <v>528</v>
      </c>
      <c r="F103" s="15"/>
      <c r="G103" s="15"/>
      <c r="H103" s="15"/>
    </row>
    <row r="104" ht="20.05" customHeight="1">
      <c r="A104" s="12">
        <v>579</v>
      </c>
      <c r="B104" t="s" s="13">
        <v>402</v>
      </c>
      <c r="C104" t="s" s="13">
        <v>567</v>
      </c>
      <c r="D104" s="14">
        <v>3.50321313457972</v>
      </c>
      <c r="E104" t="s" s="13">
        <v>567</v>
      </c>
      <c r="F104" s="15"/>
      <c r="G104" s="15"/>
      <c r="H104" s="15"/>
    </row>
    <row r="105" ht="20.05" customHeight="1">
      <c r="A105" s="12">
        <v>582</v>
      </c>
      <c r="B105" t="s" s="13">
        <v>402</v>
      </c>
      <c r="C105" t="s" s="13">
        <v>570</v>
      </c>
      <c r="D105" s="14">
        <v>3.08496250072116</v>
      </c>
      <c r="E105" t="s" s="13">
        <v>570</v>
      </c>
      <c r="F105" s="15"/>
      <c r="G105" s="15"/>
      <c r="H105" s="15"/>
    </row>
    <row r="106" ht="20.05" customHeight="1">
      <c r="A106" s="12">
        <v>584</v>
      </c>
      <c r="B106" t="s" s="13">
        <v>402</v>
      </c>
      <c r="C106" t="s" s="13">
        <v>572</v>
      </c>
      <c r="D106" s="14">
        <v>7.2938887581641</v>
      </c>
      <c r="E106" s="15"/>
      <c r="F106" s="15"/>
      <c r="G106" s="15"/>
      <c r="H106" s="15"/>
    </row>
    <row r="107" ht="20.05" customHeight="1">
      <c r="A107" s="12">
        <v>587</v>
      </c>
      <c r="B107" t="s" s="13">
        <v>402</v>
      </c>
      <c r="C107" t="s" s="13">
        <v>575</v>
      </c>
      <c r="D107" s="14">
        <v>5.55872879077409</v>
      </c>
      <c r="E107" s="25"/>
      <c r="F107" s="15"/>
      <c r="G107" s="15"/>
      <c r="H107" s="15"/>
    </row>
    <row r="108" ht="20.05" customHeight="1">
      <c r="A108" s="12">
        <v>595</v>
      </c>
      <c r="B108" t="s" s="13">
        <v>402</v>
      </c>
      <c r="C108" t="s" s="13">
        <v>583</v>
      </c>
      <c r="D108" s="14">
        <v>7.47697942463265</v>
      </c>
      <c r="E108" s="25"/>
      <c r="F108" s="15"/>
      <c r="G108" s="15"/>
      <c r="H108" s="15"/>
    </row>
    <row r="109" ht="20.05" customHeight="1">
      <c r="A109" s="12">
        <v>596</v>
      </c>
      <c r="B109" t="s" s="13">
        <v>402</v>
      </c>
      <c r="C109" t="s" s="13">
        <v>584</v>
      </c>
      <c r="D109" s="14">
        <v>11.645963166162</v>
      </c>
      <c r="E109" s="25"/>
      <c r="F109" s="15"/>
      <c r="G109" s="15"/>
      <c r="H109" s="15"/>
    </row>
    <row r="110" ht="20.05" customHeight="1">
      <c r="A110" s="12">
        <v>597</v>
      </c>
      <c r="B110" t="s" s="13">
        <v>585</v>
      </c>
      <c r="C110" t="s" s="13">
        <v>586</v>
      </c>
      <c r="D110" s="14">
        <v>11.1743179478567</v>
      </c>
      <c r="E110" s="25"/>
      <c r="F110" s="15"/>
      <c r="G110" s="15"/>
      <c r="H110" s="15"/>
    </row>
    <row r="111" ht="20.05" customHeight="1">
      <c r="A111" s="12">
        <v>598</v>
      </c>
      <c r="B111" t="s" s="13">
        <v>585</v>
      </c>
      <c r="C111" t="s" s="13">
        <v>587</v>
      </c>
      <c r="D111" s="14">
        <v>10.6152335732472</v>
      </c>
      <c r="E111" s="25"/>
      <c r="F111" s="15"/>
      <c r="G111" s="15"/>
      <c r="H111" s="15"/>
    </row>
    <row r="112" ht="20.05" customHeight="1">
      <c r="A112" s="12">
        <v>599</v>
      </c>
      <c r="B112" t="s" s="13">
        <v>585</v>
      </c>
      <c r="C112" t="s" s="13">
        <v>588</v>
      </c>
      <c r="D112" s="14">
        <v>10.0383157840447</v>
      </c>
      <c r="E112" s="25"/>
      <c r="F112" s="15"/>
      <c r="G112" s="15"/>
      <c r="H112" s="15"/>
    </row>
    <row r="113" ht="20.05" customHeight="1">
      <c r="A113" s="12">
        <v>602</v>
      </c>
      <c r="B113" t="s" s="13">
        <v>589</v>
      </c>
      <c r="C113" t="s" s="13">
        <v>405</v>
      </c>
      <c r="D113" s="14">
        <v>4.02640104928862</v>
      </c>
      <c r="E113" s="25"/>
      <c r="F113" s="15"/>
      <c r="G113" s="15"/>
      <c r="H113" s="15"/>
    </row>
    <row r="114" ht="20.05" customHeight="1">
      <c r="A114" s="12">
        <v>605</v>
      </c>
      <c r="B114" t="s" s="13">
        <v>589</v>
      </c>
      <c r="C114" t="s" s="13">
        <v>591</v>
      </c>
      <c r="D114" s="14">
        <v>2.93370289657455</v>
      </c>
      <c r="E114" s="25"/>
      <c r="F114" s="15"/>
      <c r="G114" s="15"/>
      <c r="H114" s="15"/>
    </row>
    <row r="115" ht="20.05" customHeight="1">
      <c r="A115" s="12">
        <v>606</v>
      </c>
      <c r="B115" t="s" s="13">
        <v>589</v>
      </c>
      <c r="C115" t="s" s="13">
        <v>592</v>
      </c>
      <c r="D115" s="14">
        <v>2.47376629005293</v>
      </c>
      <c r="E115" t="s" s="13">
        <v>1896</v>
      </c>
      <c r="F115" s="15"/>
      <c r="G115" s="15"/>
      <c r="H115" s="15"/>
    </row>
    <row r="116" ht="20.05" customHeight="1">
      <c r="A116" s="12">
        <v>620</v>
      </c>
      <c r="B116" t="s" s="13">
        <v>589</v>
      </c>
      <c r="C116" t="s" s="13">
        <v>606</v>
      </c>
      <c r="D116" s="14">
        <v>9.39378740828966</v>
      </c>
      <c r="E116" s="15"/>
      <c r="F116" s="15"/>
      <c r="G116" s="15"/>
      <c r="H116" s="15"/>
    </row>
    <row r="117" ht="20.05" customHeight="1">
      <c r="A117" s="12">
        <v>621</v>
      </c>
      <c r="B117" t="s" s="13">
        <v>589</v>
      </c>
      <c r="C117" t="s" s="13">
        <v>607</v>
      </c>
      <c r="D117" s="14">
        <v>6.12618680791113</v>
      </c>
      <c r="E117" s="15"/>
      <c r="F117" s="15"/>
      <c r="G117" s="15"/>
      <c r="H117" s="15"/>
    </row>
    <row r="118" ht="20.05" customHeight="1">
      <c r="A118" s="12">
        <v>622</v>
      </c>
      <c r="B118" t="s" s="13">
        <v>589</v>
      </c>
      <c r="C118" t="s" s="13">
        <v>608</v>
      </c>
      <c r="D118" s="14">
        <v>9.08226104153635</v>
      </c>
      <c r="E118" s="15"/>
      <c r="F118" s="15"/>
      <c r="G118" s="15"/>
      <c r="H118" s="15"/>
    </row>
    <row r="119" ht="20.05" customHeight="1">
      <c r="A119" s="12">
        <v>623</v>
      </c>
      <c r="B119" t="s" s="13">
        <v>589</v>
      </c>
      <c r="C119" t="s" s="13">
        <v>609</v>
      </c>
      <c r="D119" s="14">
        <v>11.0629764504384</v>
      </c>
      <c r="E119" s="25"/>
      <c r="F119" s="15"/>
      <c r="G119" s="15"/>
      <c r="H119" s="15"/>
    </row>
    <row r="120" ht="20.05" customHeight="1">
      <c r="A120" s="12">
        <v>624</v>
      </c>
      <c r="B120" t="s" s="13">
        <v>589</v>
      </c>
      <c r="C120" t="s" s="13">
        <v>610</v>
      </c>
      <c r="D120" s="14">
        <v>2.80524879641415</v>
      </c>
      <c r="E120" t="s" s="13">
        <v>1897</v>
      </c>
      <c r="F120" s="15"/>
      <c r="G120" s="15"/>
      <c r="H120" s="15"/>
    </row>
    <row r="121" ht="20.05" customHeight="1">
      <c r="A121" s="12">
        <v>629</v>
      </c>
      <c r="B121" t="s" s="13">
        <v>589</v>
      </c>
      <c r="C121" t="s" s="13">
        <v>615</v>
      </c>
      <c r="D121" s="14">
        <v>1.47376629005293</v>
      </c>
      <c r="E121" s="15"/>
      <c r="F121" s="15"/>
      <c r="G121" s="15"/>
      <c r="H121" s="15"/>
    </row>
    <row r="122" ht="20.05" customHeight="1">
      <c r="A122" s="12">
        <v>630</v>
      </c>
      <c r="B122" t="s" s="13">
        <v>589</v>
      </c>
      <c r="C122" t="s" s="13">
        <v>616</v>
      </c>
      <c r="D122" s="14">
        <v>1.84224908713604</v>
      </c>
      <c r="E122" t="s" s="13">
        <v>1898</v>
      </c>
      <c r="F122" s="15"/>
      <c r="G122" s="15"/>
      <c r="H122" s="15"/>
    </row>
    <row r="123" ht="20.05" customHeight="1">
      <c r="A123" s="12">
        <v>645</v>
      </c>
      <c r="B123" t="s" s="13">
        <v>589</v>
      </c>
      <c r="C123" t="s" s="13">
        <v>631</v>
      </c>
      <c r="D123" s="14">
        <v>5.97576284780987</v>
      </c>
      <c r="E123" s="25"/>
      <c r="F123" s="15"/>
      <c r="G123" s="15"/>
      <c r="H123" s="15"/>
    </row>
    <row r="124" ht="20.05" customHeight="1">
      <c r="A124" s="12">
        <v>646</v>
      </c>
      <c r="B124" t="s" s="13">
        <v>589</v>
      </c>
      <c r="C124" t="s" s="13">
        <v>632</v>
      </c>
      <c r="D124" s="14">
        <v>2.47376629005293</v>
      </c>
      <c r="E124" s="25"/>
      <c r="F124" s="15"/>
      <c r="G124" s="15"/>
      <c r="H124" s="15"/>
    </row>
    <row r="125" ht="20.05" customHeight="1">
      <c r="A125" s="12">
        <v>647</v>
      </c>
      <c r="B125" t="s" s="13">
        <v>589</v>
      </c>
      <c r="C125" t="s" s="13">
        <v>633</v>
      </c>
      <c r="D125" s="14">
        <v>2.53644518578948</v>
      </c>
      <c r="E125" t="s" s="13">
        <v>1899</v>
      </c>
      <c r="F125" s="15"/>
      <c r="G125" s="15"/>
      <c r="H125" s="15"/>
    </row>
    <row r="126" ht="20.05" customHeight="1">
      <c r="A126" s="12">
        <v>653</v>
      </c>
      <c r="B126" t="s" s="13">
        <v>589</v>
      </c>
      <c r="C126" t="s" s="13">
        <v>638</v>
      </c>
      <c r="D126" s="14">
        <v>4.69878275037046</v>
      </c>
      <c r="E126" t="s" s="13">
        <v>638</v>
      </c>
      <c r="F126" s="15"/>
      <c r="G126" s="15"/>
      <c r="H126" s="15"/>
    </row>
    <row r="127" ht="20.05" customHeight="1">
      <c r="A127" s="12">
        <v>660</v>
      </c>
      <c r="B127" t="s" s="13">
        <v>589</v>
      </c>
      <c r="C127" t="s" s="13">
        <v>645</v>
      </c>
      <c r="D127" s="14">
        <v>7.55022557812124</v>
      </c>
      <c r="E127" t="s" s="13">
        <v>645</v>
      </c>
      <c r="F127" s="15"/>
      <c r="G127" s="15"/>
      <c r="H127" s="15"/>
    </row>
    <row r="128" ht="20.05" customHeight="1">
      <c r="A128" s="12">
        <v>662</v>
      </c>
      <c r="B128" t="s" s="13">
        <v>589</v>
      </c>
      <c r="C128" t="s" s="13">
        <v>647</v>
      </c>
      <c r="D128" s="14">
        <v>7.05008979505817</v>
      </c>
      <c r="E128" s="25"/>
      <c r="F128" s="15"/>
      <c r="G128" s="15"/>
      <c r="H128" s="15"/>
    </row>
    <row r="129" ht="20.05" customHeight="1">
      <c r="A129" s="12">
        <v>663</v>
      </c>
      <c r="B129" t="s" s="13">
        <v>589</v>
      </c>
      <c r="C129" t="s" s="13">
        <v>648</v>
      </c>
      <c r="D129" s="14">
        <v>3.34224908713604</v>
      </c>
      <c r="E129" s="25"/>
      <c r="F129" s="15"/>
      <c r="G129" s="15"/>
      <c r="H129" s="15"/>
    </row>
    <row r="130" ht="20.05" customHeight="1">
      <c r="A130" s="12">
        <v>664</v>
      </c>
      <c r="B130" t="s" s="13">
        <v>589</v>
      </c>
      <c r="C130" t="s" s="13">
        <v>649</v>
      </c>
      <c r="D130" s="14">
        <v>3.0315048987629</v>
      </c>
      <c r="E130" t="s" s="13">
        <v>1900</v>
      </c>
      <c r="F130" s="15"/>
      <c r="G130" s="15"/>
      <c r="H130" s="15"/>
    </row>
    <row r="131" ht="20.05" customHeight="1">
      <c r="A131" s="12">
        <v>666</v>
      </c>
      <c r="B131" t="s" s="13">
        <v>589</v>
      </c>
      <c r="C131" t="s" s="13">
        <v>651</v>
      </c>
      <c r="D131" s="14">
        <v>8.52512876230473</v>
      </c>
      <c r="E131" t="s" s="13">
        <v>651</v>
      </c>
      <c r="F131" s="15"/>
      <c r="G131" s="15"/>
      <c r="H131" s="15"/>
    </row>
    <row r="132" ht="20.05" customHeight="1">
      <c r="A132" s="12">
        <v>687</v>
      </c>
      <c r="B132" t="s" s="13">
        <v>589</v>
      </c>
      <c r="C132" t="s" s="13">
        <v>672</v>
      </c>
      <c r="D132" s="14">
        <v>4.36257007938471</v>
      </c>
      <c r="E132" t="s" s="13">
        <v>672</v>
      </c>
      <c r="F132" s="15"/>
      <c r="G132" s="15"/>
      <c r="H132" s="15"/>
    </row>
    <row r="133" ht="20.05" customHeight="1">
      <c r="A133" s="12">
        <v>690</v>
      </c>
      <c r="B133" t="s" s="13">
        <v>589</v>
      </c>
      <c r="C133" t="s" s="13">
        <v>675</v>
      </c>
      <c r="D133" s="14">
        <v>0.590296641126311</v>
      </c>
      <c r="E133" t="s" s="13">
        <v>675</v>
      </c>
      <c r="F133" s="15"/>
      <c r="G133" s="15"/>
      <c r="H133" s="15"/>
    </row>
    <row r="134" ht="20.05" customHeight="1">
      <c r="A134" s="12">
        <v>693</v>
      </c>
      <c r="B134" t="s" s="13">
        <v>589</v>
      </c>
      <c r="C134" t="s" s="13">
        <v>678</v>
      </c>
      <c r="D134" s="14">
        <v>1.13048786485475</v>
      </c>
      <c r="E134" t="s" s="13">
        <v>678</v>
      </c>
      <c r="F134" s="15"/>
      <c r="G134" s="15"/>
      <c r="H134" s="15"/>
    </row>
    <row r="135" ht="20.05" customHeight="1">
      <c r="A135" s="12">
        <v>695</v>
      </c>
      <c r="B135" t="s" s="13">
        <v>589</v>
      </c>
      <c r="C135" t="s" s="13">
        <v>680</v>
      </c>
      <c r="D135" s="14">
        <v>5.63533291011132</v>
      </c>
      <c r="E135" t="s" s="13">
        <v>680</v>
      </c>
      <c r="F135" s="15"/>
      <c r="G135" s="15"/>
      <c r="H135" s="15"/>
    </row>
    <row r="136" ht="20.05" customHeight="1">
      <c r="A136" s="12">
        <v>701</v>
      </c>
      <c r="B136" t="s" s="13">
        <v>589</v>
      </c>
      <c r="C136" t="s" s="13">
        <v>686</v>
      </c>
      <c r="D136" s="14">
        <v>2.18128503969235</v>
      </c>
      <c r="E136" t="s" s="13">
        <v>686</v>
      </c>
      <c r="F136" s="15"/>
      <c r="G136" s="15"/>
      <c r="H136" s="15"/>
    </row>
    <row r="137" ht="20.05" customHeight="1">
      <c r="A137" s="12">
        <v>705</v>
      </c>
      <c r="B137" t="s" s="13">
        <v>589</v>
      </c>
      <c r="C137" t="s" s="13">
        <v>690</v>
      </c>
      <c r="D137" s="14">
        <v>1.97376629005293</v>
      </c>
      <c r="E137" s="25"/>
      <c r="F137" s="15"/>
      <c r="G137" s="15"/>
      <c r="H137" s="15"/>
    </row>
    <row r="138" ht="20.05" customHeight="1">
      <c r="A138" s="12">
        <v>706</v>
      </c>
      <c r="B138" t="s" s="13">
        <v>589</v>
      </c>
      <c r="C138" t="s" s="13">
        <v>112</v>
      </c>
      <c r="D138" s="14">
        <v>3.11225105423315</v>
      </c>
      <c r="E138" t="s" s="13">
        <v>1901</v>
      </c>
      <c r="F138" s="15"/>
      <c r="G138" s="15"/>
      <c r="H138" s="15"/>
    </row>
    <row r="139" ht="20.05" customHeight="1">
      <c r="A139" s="12">
        <v>716</v>
      </c>
      <c r="B139" t="s" s="13">
        <v>589</v>
      </c>
      <c r="C139" t="s" s="13">
        <v>700</v>
      </c>
      <c r="D139" s="14">
        <v>2.911000849011</v>
      </c>
      <c r="E139" t="s" s="13">
        <v>700</v>
      </c>
      <c r="F139" s="15"/>
      <c r="G139" s="15"/>
      <c r="H139" s="15"/>
    </row>
    <row r="140" ht="20.05" customHeight="1">
      <c r="A140" s="12">
        <v>720</v>
      </c>
      <c r="B140" t="s" s="13">
        <v>589</v>
      </c>
      <c r="C140" t="s" s="13">
        <v>704</v>
      </c>
      <c r="D140" s="14">
        <v>1.47376629005293</v>
      </c>
      <c r="E140" t="s" s="13">
        <v>704</v>
      </c>
      <c r="F140" s="15"/>
      <c r="G140" s="15"/>
      <c r="H140" s="15"/>
    </row>
    <row r="141" ht="20.05" customHeight="1">
      <c r="A141" s="12">
        <v>732</v>
      </c>
      <c r="B141" t="s" s="13">
        <v>589</v>
      </c>
      <c r="C141" t="s" s="13">
        <v>716</v>
      </c>
      <c r="D141" s="14">
        <v>7.82719928370319</v>
      </c>
      <c r="E141" s="15"/>
      <c r="F141" s="15"/>
      <c r="G141" s="15"/>
      <c r="H141" s="15"/>
    </row>
    <row r="142" ht="20.05" customHeight="1">
      <c r="A142" s="12">
        <v>733</v>
      </c>
      <c r="B142" t="s" s="13">
        <v>589</v>
      </c>
      <c r="C142" t="s" s="13">
        <v>717</v>
      </c>
      <c r="D142" s="14">
        <v>7.70450601369601</v>
      </c>
      <c r="E142" s="25"/>
      <c r="F142" s="15"/>
      <c r="G142" s="15"/>
      <c r="H142" s="15"/>
    </row>
    <row r="143" ht="20.05" customHeight="1">
      <c r="A143" s="12">
        <v>734</v>
      </c>
      <c r="B143" t="s" s="13">
        <v>589</v>
      </c>
      <c r="C143" t="s" s="13">
        <v>718</v>
      </c>
      <c r="D143" s="14">
        <v>3.42721158785719</v>
      </c>
      <c r="E143" t="s" s="13">
        <v>1902</v>
      </c>
      <c r="F143" s="15"/>
      <c r="G143" s="15"/>
      <c r="H143" s="15"/>
    </row>
    <row r="144" ht="20.05" customHeight="1">
      <c r="A144" s="12">
        <v>736</v>
      </c>
      <c r="B144" t="s" s="13">
        <v>589</v>
      </c>
      <c r="C144" t="s" s="13">
        <v>720</v>
      </c>
      <c r="D144" s="14">
        <v>3.00321313457972</v>
      </c>
      <c r="E144" s="25"/>
      <c r="F144" s="15"/>
      <c r="G144" s="15"/>
      <c r="H144" s="15"/>
    </row>
    <row r="145" ht="20.05" customHeight="1">
      <c r="A145" s="12">
        <v>737</v>
      </c>
      <c r="B145" t="s" s="13">
        <v>589</v>
      </c>
      <c r="C145" t="s" s="13">
        <v>721</v>
      </c>
      <c r="D145" s="14">
        <v>8.342072955400219</v>
      </c>
      <c r="E145" t="s" s="13">
        <v>1903</v>
      </c>
      <c r="F145" s="15"/>
      <c r="G145" s="15"/>
      <c r="H145" s="15"/>
    </row>
    <row r="146" ht="20.05" customHeight="1">
      <c r="A146" s="12">
        <v>756</v>
      </c>
      <c r="B146" t="s" s="13">
        <v>589</v>
      </c>
      <c r="C146" t="s" s="13">
        <v>740</v>
      </c>
      <c r="D146" s="14">
        <v>6.30465533893893</v>
      </c>
      <c r="E146" t="s" s="13">
        <v>740</v>
      </c>
      <c r="F146" s="15"/>
      <c r="G146" s="15"/>
      <c r="H146" s="15"/>
    </row>
    <row r="147" ht="20.05" customHeight="1">
      <c r="A147" s="12">
        <v>759</v>
      </c>
      <c r="B147" t="s" s="13">
        <v>589</v>
      </c>
      <c r="C147" t="s" s="13">
        <v>743</v>
      </c>
      <c r="D147" s="14">
        <v>8.94240721783693</v>
      </c>
      <c r="E147" t="s" s="13">
        <v>743</v>
      </c>
      <c r="F147" s="15"/>
      <c r="G147" s="15"/>
      <c r="H147" s="15"/>
    </row>
    <row r="148" ht="20.05" customHeight="1">
      <c r="A148" s="12">
        <v>778</v>
      </c>
      <c r="B148" t="s" s="13">
        <v>589</v>
      </c>
      <c r="C148" t="s" s="13">
        <v>762</v>
      </c>
      <c r="D148" s="14">
        <v>8.24474672349419</v>
      </c>
      <c r="E148" t="s" s="13">
        <v>762</v>
      </c>
      <c r="F148" s="15"/>
      <c r="G148" s="15"/>
      <c r="H148" s="15"/>
    </row>
    <row r="149" ht="20.05" customHeight="1">
      <c r="A149" s="12">
        <v>780</v>
      </c>
      <c r="B149" t="s" s="13">
        <v>589</v>
      </c>
      <c r="C149" t="s" s="13">
        <v>764</v>
      </c>
      <c r="D149" s="14">
        <v>5.19834752540109</v>
      </c>
      <c r="E149" t="s" s="13">
        <v>764</v>
      </c>
      <c r="F149" s="15"/>
      <c r="G149" s="15"/>
      <c r="H149" s="15"/>
    </row>
    <row r="150" ht="20.05" customHeight="1">
      <c r="A150" s="12">
        <v>782</v>
      </c>
      <c r="B150" t="s" s="13">
        <v>589</v>
      </c>
      <c r="C150" t="s" s="13">
        <v>766</v>
      </c>
      <c r="D150" s="14">
        <v>3.08496250072116</v>
      </c>
      <c r="E150" s="15"/>
      <c r="F150" s="15"/>
      <c r="G150" s="15"/>
      <c r="H150" s="15"/>
    </row>
    <row r="151" ht="20.05" customHeight="1">
      <c r="A151" s="12">
        <v>783</v>
      </c>
      <c r="B151" t="s" s="13">
        <v>589</v>
      </c>
      <c r="C151" t="s" s="13">
        <v>767</v>
      </c>
      <c r="D151" s="14">
        <v>7.07463740060847</v>
      </c>
      <c r="E151" t="s" s="13">
        <v>1904</v>
      </c>
      <c r="F151" s="15"/>
      <c r="G151" s="15"/>
      <c r="H151" s="15"/>
    </row>
    <row r="152" ht="20.05" customHeight="1">
      <c r="A152" s="12">
        <v>787</v>
      </c>
      <c r="B152" t="s" s="13">
        <v>589</v>
      </c>
      <c r="C152" t="s" s="13">
        <v>771</v>
      </c>
      <c r="D152" s="14">
        <v>7.7958654413565</v>
      </c>
      <c r="E152" s="15"/>
      <c r="F152" s="15"/>
      <c r="G152" s="15"/>
      <c r="H152" s="15"/>
    </row>
    <row r="153" ht="20.05" customHeight="1">
      <c r="A153" s="12">
        <v>788</v>
      </c>
      <c r="B153" t="s" s="13">
        <v>589</v>
      </c>
      <c r="C153" t="s" s="13">
        <v>772</v>
      </c>
      <c r="D153" s="14">
        <v>7.19604283795781</v>
      </c>
      <c r="E153" s="15"/>
      <c r="F153" s="15"/>
      <c r="G153" s="15"/>
      <c r="H153" s="15"/>
    </row>
    <row r="154" ht="20.05" customHeight="1">
      <c r="A154" s="12">
        <v>789</v>
      </c>
      <c r="B154" t="s" s="13">
        <v>589</v>
      </c>
      <c r="C154" t="s" s="13">
        <v>773</v>
      </c>
      <c r="D154" s="14">
        <v>9.453582338813341</v>
      </c>
      <c r="E154" s="15"/>
      <c r="F154" s="15"/>
      <c r="G154" s="15"/>
      <c r="H154" s="15"/>
    </row>
    <row r="155" ht="20.05" customHeight="1">
      <c r="A155" s="12">
        <v>790</v>
      </c>
      <c r="B155" t="s" s="13">
        <v>589</v>
      </c>
      <c r="C155" t="s" s="13">
        <v>774</v>
      </c>
      <c r="D155" s="14">
        <v>9.14640424048838</v>
      </c>
      <c r="E155" s="25"/>
      <c r="F155" s="15"/>
      <c r="G155" s="15"/>
      <c r="H155" s="15"/>
    </row>
    <row r="156" ht="20.05" customHeight="1">
      <c r="A156" s="12">
        <v>791</v>
      </c>
      <c r="B156" t="s" s="13">
        <v>589</v>
      </c>
      <c r="C156" t="s" s="13">
        <v>775</v>
      </c>
      <c r="D156" s="14">
        <v>2.47376629005293</v>
      </c>
      <c r="E156" s="25"/>
      <c r="F156" s="15"/>
      <c r="G156" s="15"/>
      <c r="H156" s="15"/>
    </row>
    <row r="157" ht="20.05" customHeight="1">
      <c r="A157" s="12">
        <v>792</v>
      </c>
      <c r="B157" t="s" s="13">
        <v>589</v>
      </c>
      <c r="C157" t="s" s="13">
        <v>776</v>
      </c>
      <c r="D157" s="14">
        <v>3.15838319488579</v>
      </c>
      <c r="E157" t="s" s="13">
        <v>1905</v>
      </c>
      <c r="F157" s="15"/>
      <c r="G157" s="15"/>
      <c r="H157" s="15"/>
    </row>
    <row r="158" ht="20.05" customHeight="1">
      <c r="A158" s="12">
        <v>801</v>
      </c>
      <c r="B158" t="s" s="13">
        <v>785</v>
      </c>
      <c r="C158" t="s" s="13">
        <v>787</v>
      </c>
      <c r="D158" s="14">
        <v>2.08496250072116</v>
      </c>
      <c r="E158" s="25"/>
      <c r="F158" s="15"/>
      <c r="G158" s="15"/>
      <c r="H158" s="15"/>
    </row>
    <row r="159" ht="20.05" customHeight="1">
      <c r="A159" s="12">
        <v>808</v>
      </c>
      <c r="B159" t="s" s="13">
        <v>785</v>
      </c>
      <c r="C159" t="s" s="13">
        <v>794</v>
      </c>
      <c r="D159" s="14">
        <v>1.39813880008227</v>
      </c>
      <c r="E159" t="s" s="13">
        <v>794</v>
      </c>
      <c r="F159" s="15"/>
      <c r="G159" s="15"/>
      <c r="H159" s="15"/>
    </row>
    <row r="160" ht="20.05" customHeight="1">
      <c r="A160" s="12">
        <v>815</v>
      </c>
      <c r="B160" t="s" s="13">
        <v>785</v>
      </c>
      <c r="C160" t="s" s="13">
        <v>801</v>
      </c>
      <c r="D160" s="14">
        <v>5.10849662754955</v>
      </c>
      <c r="E160" t="s" s="13">
        <v>801</v>
      </c>
      <c r="F160" s="15"/>
      <c r="G160" s="15"/>
      <c r="H160" s="15"/>
    </row>
    <row r="161" ht="20.05" customHeight="1">
      <c r="A161" s="12">
        <v>820</v>
      </c>
      <c r="B161" t="s" s="13">
        <v>785</v>
      </c>
      <c r="C161" t="s" s="13">
        <v>806</v>
      </c>
      <c r="D161" s="14">
        <v>2.29676894468388</v>
      </c>
      <c r="E161" t="s" s="13">
        <v>806</v>
      </c>
      <c r="F161" s="15"/>
      <c r="G161" s="15"/>
      <c r="H161" s="15"/>
    </row>
    <row r="162" ht="20.05" customHeight="1">
      <c r="A162" s="12">
        <v>826</v>
      </c>
      <c r="B162" t="s" s="13">
        <v>785</v>
      </c>
      <c r="C162" t="s" s="13">
        <v>812</v>
      </c>
      <c r="D162" s="14">
        <v>0.86420838445079</v>
      </c>
      <c r="E162" t="s" s="13">
        <v>812</v>
      </c>
      <c r="F162" s="15"/>
      <c r="G162" s="15"/>
      <c r="H162" s="15"/>
    </row>
    <row r="163" ht="20.05" customHeight="1">
      <c r="A163" s="12">
        <v>837</v>
      </c>
      <c r="B163" t="s" s="13">
        <v>785</v>
      </c>
      <c r="C163" t="s" s="13">
        <v>823</v>
      </c>
      <c r="D163" s="14">
        <v>7.92074206000344</v>
      </c>
      <c r="E163" s="15"/>
      <c r="F163" s="15"/>
      <c r="G163" s="15"/>
      <c r="H163" s="15"/>
    </row>
    <row r="164" ht="20.05" customHeight="1">
      <c r="A164" s="12">
        <v>838</v>
      </c>
      <c r="B164" t="s" s="13">
        <v>785</v>
      </c>
      <c r="C164" t="s" s="13">
        <v>824</v>
      </c>
      <c r="D164" s="14">
        <v>7.20996665688468</v>
      </c>
      <c r="E164" t="s" s="13">
        <v>1906</v>
      </c>
      <c r="F164" s="15"/>
      <c r="G164" s="15"/>
      <c r="H164" s="15"/>
    </row>
    <row r="165" ht="20.05" customHeight="1">
      <c r="A165" s="12">
        <v>850</v>
      </c>
      <c r="B165" t="s" s="13">
        <v>785</v>
      </c>
      <c r="C165" t="s" s="13">
        <v>836</v>
      </c>
      <c r="D165" s="14">
        <v>5.43997913391076</v>
      </c>
      <c r="E165" t="s" s="13">
        <v>836</v>
      </c>
      <c r="F165" s="15"/>
      <c r="G165" s="15"/>
      <c r="H165" s="15"/>
    </row>
    <row r="166" ht="20.05" customHeight="1">
      <c r="A166" s="12">
        <v>853</v>
      </c>
      <c r="B166" t="s" s="13">
        <v>785</v>
      </c>
      <c r="C166" t="s" s="13">
        <v>450</v>
      </c>
      <c r="D166" s="14">
        <v>3.26624754041351</v>
      </c>
      <c r="E166" t="s" s="13">
        <v>450</v>
      </c>
      <c r="F166" s="15"/>
      <c r="G166" s="15"/>
      <c r="H166" s="15"/>
    </row>
    <row r="167" ht="20.05" customHeight="1">
      <c r="A167" s="12">
        <v>866</v>
      </c>
      <c r="B167" t="s" s="13">
        <v>785</v>
      </c>
      <c r="C167" t="s" s="13">
        <v>848</v>
      </c>
      <c r="D167" s="14">
        <v>1.97376629005293</v>
      </c>
      <c r="E167" t="s" s="13">
        <v>848</v>
      </c>
      <c r="F167" s="15"/>
      <c r="G167" s="15"/>
      <c r="H167" s="15"/>
    </row>
    <row r="168" ht="20.05" customHeight="1">
      <c r="A168" s="12">
        <v>890</v>
      </c>
      <c r="B168" t="s" s="13">
        <v>785</v>
      </c>
      <c r="C168" t="s" s="13">
        <v>872</v>
      </c>
      <c r="D168" s="14">
        <v>3.52353412682839</v>
      </c>
      <c r="E168" t="s" s="13">
        <v>872</v>
      </c>
      <c r="F168" s="15"/>
      <c r="G168" s="15"/>
      <c r="H168" s="15"/>
    </row>
    <row r="169" ht="20.05" customHeight="1">
      <c r="A169" s="12">
        <v>904</v>
      </c>
      <c r="B169" t="s" s="13">
        <v>785</v>
      </c>
      <c r="C169" t="s" s="13">
        <v>886</v>
      </c>
      <c r="D169" s="14">
        <v>1.84224908713604</v>
      </c>
      <c r="E169" s="15"/>
      <c r="F169" s="15"/>
      <c r="G169" s="15"/>
      <c r="H169" s="15"/>
    </row>
    <row r="170" ht="20.05" customHeight="1">
      <c r="A170" s="12">
        <v>905</v>
      </c>
      <c r="B170" t="s" s="13">
        <v>785</v>
      </c>
      <c r="C170" t="s" s="13">
        <v>887</v>
      </c>
      <c r="D170" s="14">
        <v>5.4425057477739</v>
      </c>
      <c r="E170" s="15"/>
      <c r="F170" s="15"/>
      <c r="G170" s="15"/>
      <c r="H170" s="15"/>
    </row>
    <row r="171" ht="20.05" customHeight="1">
      <c r="A171" s="12">
        <v>906</v>
      </c>
      <c r="B171" t="s" s="13">
        <v>785</v>
      </c>
      <c r="C171" t="s" s="13">
        <v>888</v>
      </c>
      <c r="D171" s="14">
        <v>1.47376629005293</v>
      </c>
      <c r="E171" t="s" s="13">
        <v>1907</v>
      </c>
      <c r="F171" s="15"/>
      <c r="G171" s="15"/>
      <c r="H171" s="15"/>
    </row>
    <row r="172" ht="20.05" customHeight="1">
      <c r="A172" s="12">
        <v>909</v>
      </c>
      <c r="B172" t="s" s="13">
        <v>785</v>
      </c>
      <c r="C172" t="s" s="13">
        <v>891</v>
      </c>
      <c r="D172" s="14">
        <v>5.45361060806879</v>
      </c>
      <c r="E172" t="s" s="13">
        <v>891</v>
      </c>
      <c r="F172" s="15"/>
      <c r="G172" s="15"/>
      <c r="H172" s="15"/>
    </row>
    <row r="173" ht="20.05" customHeight="1">
      <c r="A173" s="12">
        <v>915</v>
      </c>
      <c r="B173" t="s" s="13">
        <v>785</v>
      </c>
      <c r="C173" t="s" s="13">
        <v>897</v>
      </c>
      <c r="D173" s="14">
        <v>1.18128503969235</v>
      </c>
      <c r="E173" t="s" s="13">
        <v>924</v>
      </c>
      <c r="F173" s="15"/>
      <c r="G173" s="15"/>
      <c r="H173" s="15"/>
    </row>
    <row r="174" ht="20.05" customHeight="1">
      <c r="A174" s="12">
        <v>919</v>
      </c>
      <c r="B174" t="s" s="13">
        <v>785</v>
      </c>
      <c r="C174" t="s" s="13">
        <v>901</v>
      </c>
      <c r="D174" s="14">
        <v>1.71477076983342</v>
      </c>
      <c r="E174" t="s" s="13">
        <v>934</v>
      </c>
      <c r="F174" s="15"/>
      <c r="G174" s="15"/>
      <c r="H174" s="15"/>
    </row>
    <row r="175" ht="20.05" customHeight="1">
      <c r="A175" s="12">
        <v>942</v>
      </c>
      <c r="B175" t="s" s="13">
        <v>785</v>
      </c>
      <c r="C175" t="s" s="13">
        <v>924</v>
      </c>
      <c r="D175" s="14">
        <v>2.63473033749661</v>
      </c>
      <c r="E175" t="s" s="13">
        <v>924</v>
      </c>
      <c r="F175" s="15"/>
      <c r="G175" s="15"/>
      <c r="H175" s="15"/>
    </row>
    <row r="176" ht="20.05" customHeight="1">
      <c r="A176" s="12">
        <v>952</v>
      </c>
      <c r="B176" t="s" s="13">
        <v>785</v>
      </c>
      <c r="C176" t="s" s="13">
        <v>934</v>
      </c>
      <c r="D176" s="14">
        <v>7.00527118881583</v>
      </c>
      <c r="E176" t="s" s="13">
        <v>934</v>
      </c>
      <c r="F176" s="15"/>
      <c r="G176" s="15"/>
      <c r="H176" s="15"/>
    </row>
    <row r="177" ht="20.05" customHeight="1">
      <c r="A177" s="12">
        <v>989</v>
      </c>
      <c r="B177" t="s" s="13">
        <v>785</v>
      </c>
      <c r="C177" t="s" s="13">
        <v>971</v>
      </c>
      <c r="D177" s="14">
        <v>4.91923472898444</v>
      </c>
      <c r="E177" t="s" s="13">
        <v>971</v>
      </c>
      <c r="F177" s="15"/>
      <c r="G177" s="15"/>
      <c r="H177" s="15"/>
    </row>
    <row r="178" ht="20.05" customHeight="1">
      <c r="A178" s="12">
        <v>990</v>
      </c>
      <c r="B178" t="s" s="13">
        <v>785</v>
      </c>
      <c r="C178" t="s" s="13">
        <v>972</v>
      </c>
      <c r="D178" s="14">
        <v>5.60858498555333</v>
      </c>
      <c r="E178" t="s" s="13">
        <v>1908</v>
      </c>
      <c r="F178" s="15"/>
      <c r="G178" s="15"/>
      <c r="H178" s="15"/>
    </row>
    <row r="179" ht="20.05" customHeight="1">
      <c r="A179" s="12">
        <v>992</v>
      </c>
      <c r="B179" t="s" s="13">
        <v>785</v>
      </c>
      <c r="C179" t="s" s="13">
        <v>974</v>
      </c>
      <c r="D179" s="14">
        <v>6.38065688566145</v>
      </c>
      <c r="E179" t="s" s="13">
        <v>974</v>
      </c>
      <c r="F179" s="15"/>
      <c r="G179" s="15"/>
      <c r="H179" s="15"/>
    </row>
    <row r="180" ht="20.05" customHeight="1">
      <c r="A180" s="12">
        <v>1001</v>
      </c>
      <c r="B180" t="s" s="13">
        <v>983</v>
      </c>
      <c r="C180" t="s" s="13">
        <v>984</v>
      </c>
      <c r="D180" s="14">
        <v>3.08496250072116</v>
      </c>
      <c r="E180" s="25"/>
      <c r="F180" s="15"/>
      <c r="G180" s="15"/>
      <c r="H180" s="15"/>
    </row>
    <row r="181" ht="20.05" customHeight="1">
      <c r="A181" s="12">
        <v>1003</v>
      </c>
      <c r="B181" t="s" s="13">
        <v>983</v>
      </c>
      <c r="C181" t="s" s="13">
        <v>986</v>
      </c>
      <c r="D181" s="14">
        <v>0.681285039692354</v>
      </c>
      <c r="E181" s="25"/>
      <c r="F181" s="15"/>
      <c r="G181" s="15"/>
      <c r="H181" s="15"/>
    </row>
    <row r="182" ht="20.05" customHeight="1">
      <c r="A182" s="12">
        <v>1004</v>
      </c>
      <c r="B182" t="s" s="13">
        <v>983</v>
      </c>
      <c r="C182" t="s" s="13">
        <v>987</v>
      </c>
      <c r="D182" s="14">
        <v>1.47376629005293</v>
      </c>
      <c r="E182" s="25"/>
      <c r="F182" s="15"/>
      <c r="G182" s="15"/>
      <c r="H182" s="15"/>
    </row>
    <row r="183" ht="20.05" customHeight="1">
      <c r="A183" s="12">
        <v>1013</v>
      </c>
      <c r="B183" t="s" s="13">
        <v>988</v>
      </c>
      <c r="C183" t="s" s="13">
        <v>997</v>
      </c>
      <c r="D183" s="14">
        <v>9.59996603601607</v>
      </c>
      <c r="E183" t="s" s="13">
        <v>997</v>
      </c>
      <c r="F183" s="15"/>
      <c r="G183" s="15"/>
      <c r="H183" s="15"/>
    </row>
    <row r="184" ht="20.05" customHeight="1">
      <c r="A184" s="12">
        <v>1015</v>
      </c>
      <c r="B184" t="s" s="13">
        <v>988</v>
      </c>
      <c r="C184" t="s" s="13">
        <v>999</v>
      </c>
      <c r="D184" s="14">
        <v>0.681285039692354</v>
      </c>
      <c r="E184" t="s" s="13">
        <v>999</v>
      </c>
      <c r="F184" s="15"/>
      <c r="G184" s="15"/>
      <c r="H184" s="15"/>
    </row>
    <row r="185" ht="20.05" customHeight="1">
      <c r="A185" s="12">
        <v>1024</v>
      </c>
      <c r="B185" t="s" s="13">
        <v>988</v>
      </c>
      <c r="C185" t="s" s="13">
        <v>1008</v>
      </c>
      <c r="D185" s="14">
        <v>5.46972963978509</v>
      </c>
      <c r="E185" t="s" s="13">
        <v>1008</v>
      </c>
      <c r="F185" s="15"/>
      <c r="G185" s="15"/>
      <c r="H185" s="15"/>
    </row>
    <row r="186" ht="20.05" customHeight="1">
      <c r="A186" s="12">
        <v>1026</v>
      </c>
      <c r="B186" t="s" s="13">
        <v>988</v>
      </c>
      <c r="C186" t="s" s="13">
        <v>1010</v>
      </c>
      <c r="D186" s="14">
        <v>5.81149280738746</v>
      </c>
      <c r="E186" t="s" s="13">
        <v>1010</v>
      </c>
      <c r="F186" s="15"/>
      <c r="G186" s="15"/>
      <c r="H186" s="15"/>
    </row>
    <row r="187" ht="20.05" customHeight="1">
      <c r="A187" s="12">
        <v>1033</v>
      </c>
      <c r="B187" t="s" s="13">
        <v>988</v>
      </c>
      <c r="C187" t="s" s="13">
        <v>1017</v>
      </c>
      <c r="D187" s="14">
        <v>8.389914629427871</v>
      </c>
      <c r="E187" t="s" s="13">
        <v>1017</v>
      </c>
      <c r="F187" s="15"/>
      <c r="G187" s="15"/>
      <c r="H187" s="15"/>
    </row>
    <row r="188" ht="20.05" customHeight="1">
      <c r="A188" s="12">
        <v>1038</v>
      </c>
      <c r="B188" t="s" s="13">
        <v>988</v>
      </c>
      <c r="C188" t="s" s="13">
        <v>1022</v>
      </c>
      <c r="D188" s="14">
        <v>10.3439785532223</v>
      </c>
      <c r="E188" t="s" s="13">
        <v>1022</v>
      </c>
      <c r="F188" s="15"/>
      <c r="G188" s="15"/>
      <c r="H188" s="15"/>
    </row>
    <row r="189" ht="20.05" customHeight="1">
      <c r="A189" s="12">
        <v>1062</v>
      </c>
      <c r="B189" t="s" s="13">
        <v>988</v>
      </c>
      <c r="C189" t="s" s="13">
        <v>1046</v>
      </c>
      <c r="D189" s="14">
        <v>10.7271680089508</v>
      </c>
      <c r="E189" t="s" s="13">
        <v>1046</v>
      </c>
      <c r="F189" s="15"/>
      <c r="G189" s="15"/>
      <c r="H189" s="15"/>
    </row>
    <row r="190" ht="20.05" customHeight="1">
      <c r="A190" s="12">
        <v>1100</v>
      </c>
      <c r="B190" t="s" s="13">
        <v>988</v>
      </c>
      <c r="C190" t="s" s="13">
        <v>1084</v>
      </c>
      <c r="D190" s="14">
        <v>9.0864507133189</v>
      </c>
      <c r="E190" t="s" s="13">
        <v>1084</v>
      </c>
      <c r="F190" s="15"/>
      <c r="G190" s="15"/>
      <c r="H190" s="15"/>
    </row>
    <row r="191" ht="20.05" customHeight="1">
      <c r="A191" s="12">
        <v>1111</v>
      </c>
      <c r="B191" t="s" s="13">
        <v>988</v>
      </c>
      <c r="C191" t="s" s="13">
        <v>1095</v>
      </c>
      <c r="D191" s="14">
        <v>4.92147347319024</v>
      </c>
      <c r="E191" t="s" s="13">
        <v>1095</v>
      </c>
      <c r="F191" s="15"/>
      <c r="G191" s="15"/>
      <c r="H191" s="15"/>
    </row>
    <row r="192" ht="20.05" customHeight="1">
      <c r="A192" s="12">
        <v>1131</v>
      </c>
      <c r="B192" t="s" s="13">
        <v>988</v>
      </c>
      <c r="C192" t="s" s="13">
        <v>1115</v>
      </c>
      <c r="D192" s="14">
        <v>0.681285039692354</v>
      </c>
      <c r="E192" t="s" s="13">
        <v>1115</v>
      </c>
      <c r="F192" s="15"/>
      <c r="G192" s="15"/>
      <c r="H192" s="15"/>
    </row>
    <row r="193" ht="20.05" customHeight="1">
      <c r="A193" s="12">
        <v>1139</v>
      </c>
      <c r="B193" t="s" s="13">
        <v>988</v>
      </c>
      <c r="C193" t="s" s="13">
        <v>1123</v>
      </c>
      <c r="D193" s="14">
        <v>0.96608863922809</v>
      </c>
      <c r="E193" t="s" s="13">
        <v>1123</v>
      </c>
      <c r="F193" s="15"/>
      <c r="G193" s="15"/>
      <c r="H193" s="15"/>
    </row>
    <row r="194" ht="20.05" customHeight="1">
      <c r="A194" s="12">
        <v>1153</v>
      </c>
      <c r="B194" t="s" s="13">
        <v>988</v>
      </c>
      <c r="C194" t="s" s="13">
        <v>1137</v>
      </c>
      <c r="D194" s="14">
        <v>10.7023052600066</v>
      </c>
      <c r="E194" s="15"/>
      <c r="F194" s="15"/>
      <c r="G194" s="15"/>
      <c r="H194" s="15"/>
    </row>
    <row r="195" ht="20.05" customHeight="1">
      <c r="A195" s="12">
        <v>1154</v>
      </c>
      <c r="B195" t="s" s="13">
        <v>988</v>
      </c>
      <c r="C195" t="s" s="13">
        <v>1138</v>
      </c>
      <c r="D195" s="14">
        <v>9.806192288873939</v>
      </c>
      <c r="E195" s="15"/>
      <c r="F195" s="15"/>
      <c r="G195" s="15"/>
      <c r="H195" s="15"/>
    </row>
    <row r="196" ht="20.05" customHeight="1">
      <c r="A196" s="12">
        <v>1155</v>
      </c>
      <c r="B196" t="s" s="13">
        <v>988</v>
      </c>
      <c r="C196" t="s" s="13">
        <v>1139</v>
      </c>
      <c r="D196" s="14">
        <v>7.049002609441</v>
      </c>
      <c r="E196" s="25"/>
      <c r="F196" s="15"/>
      <c r="G196" s="15"/>
      <c r="H196" s="15"/>
    </row>
    <row r="197" ht="20.05" customHeight="1">
      <c r="A197" s="12">
        <v>1156</v>
      </c>
      <c r="B197" t="s" s="13">
        <v>988</v>
      </c>
      <c r="C197" t="s" s="13">
        <v>1140</v>
      </c>
      <c r="D197" s="14">
        <v>5.35974679781414</v>
      </c>
      <c r="E197" t="s" s="13">
        <v>1909</v>
      </c>
      <c r="F197" s="15"/>
      <c r="G197" s="15"/>
      <c r="H197" s="15"/>
    </row>
    <row r="198" ht="20.05" customHeight="1">
      <c r="A198" s="12">
        <v>1167</v>
      </c>
      <c r="B198" t="s" s="13">
        <v>988</v>
      </c>
      <c r="C198" t="s" s="13">
        <v>1151</v>
      </c>
      <c r="D198" s="14">
        <v>5.35121004113467</v>
      </c>
      <c r="E198" t="s" s="13">
        <v>1151</v>
      </c>
      <c r="F198" s="15"/>
      <c r="G198" s="15"/>
      <c r="H198" s="15"/>
    </row>
    <row r="199" ht="20.05" customHeight="1">
      <c r="A199" s="12">
        <v>1174</v>
      </c>
      <c r="B199" t="s" s="13">
        <v>988</v>
      </c>
      <c r="C199" t="s" s="13">
        <v>1158</v>
      </c>
      <c r="D199" s="14">
        <v>9.040744478875339</v>
      </c>
      <c r="E199" t="s" s="13">
        <v>1158</v>
      </c>
      <c r="F199" s="15"/>
      <c r="G199" s="15"/>
      <c r="H199" s="15"/>
    </row>
    <row r="200" ht="20.05" customHeight="1">
      <c r="A200" s="12">
        <v>1182</v>
      </c>
      <c r="B200" t="s" s="13">
        <v>1165</v>
      </c>
      <c r="C200" t="s" s="13">
        <v>1167</v>
      </c>
      <c r="D200" s="14">
        <v>3.22501646031752</v>
      </c>
      <c r="E200" s="15"/>
      <c r="F200" s="15"/>
      <c r="G200" s="15"/>
      <c r="H200" s="15"/>
    </row>
    <row r="201" ht="20.05" customHeight="1">
      <c r="A201" s="12">
        <v>1183</v>
      </c>
      <c r="B201" t="s" s="13">
        <v>1165</v>
      </c>
      <c r="C201" t="s" s="13">
        <v>1168</v>
      </c>
      <c r="D201" s="14">
        <v>3.79569438494029</v>
      </c>
      <c r="E201" s="25"/>
      <c r="F201" s="15"/>
      <c r="G201" s="15"/>
      <c r="H201" s="15"/>
    </row>
    <row r="202" ht="20.05" customHeight="1">
      <c r="A202" s="12">
        <v>1184</v>
      </c>
      <c r="B202" t="s" s="13">
        <v>1169</v>
      </c>
      <c r="C202" t="s" s="13">
        <v>1170</v>
      </c>
      <c r="D202" s="14">
        <v>7.56113998250251</v>
      </c>
      <c r="E202" s="25"/>
      <c r="F202" s="15"/>
      <c r="G202" s="15"/>
      <c r="H202" s="15"/>
    </row>
    <row r="203" ht="20.05" customHeight="1">
      <c r="A203" s="12">
        <v>1186</v>
      </c>
      <c r="B203" t="s" s="13">
        <v>1169</v>
      </c>
      <c r="C203" t="s" s="13">
        <v>1172</v>
      </c>
      <c r="D203" s="14">
        <v>8.80978950666584</v>
      </c>
      <c r="E203" s="25"/>
      <c r="F203" s="15"/>
      <c r="G203" s="15"/>
      <c r="H203" s="15"/>
    </row>
    <row r="204" ht="20.05" customHeight="1">
      <c r="A204" s="12">
        <v>1192</v>
      </c>
      <c r="B204" t="s" s="13">
        <v>1169</v>
      </c>
      <c r="C204" t="s" s="13">
        <v>1178</v>
      </c>
      <c r="D204" s="14">
        <v>7.61918713628774</v>
      </c>
      <c r="E204" s="25"/>
      <c r="F204" s="15"/>
      <c r="G204" s="15"/>
      <c r="H204" s="15"/>
    </row>
    <row r="205" ht="20.05" customHeight="1">
      <c r="A205" s="12">
        <v>1193</v>
      </c>
      <c r="B205" t="s" s="13">
        <v>1169</v>
      </c>
      <c r="C205" t="s" s="13">
        <v>1179</v>
      </c>
      <c r="D205" s="14">
        <v>7.08637000852468</v>
      </c>
      <c r="E205" t="s" s="13">
        <v>1910</v>
      </c>
      <c r="F205" s="15"/>
      <c r="G205" s="15"/>
      <c r="H205" s="15"/>
    </row>
    <row r="206" ht="20.05" customHeight="1">
      <c r="A206" s="12">
        <v>1195</v>
      </c>
      <c r="B206" t="s" s="13">
        <v>1169</v>
      </c>
      <c r="C206" t="s" s="13">
        <v>1181</v>
      </c>
      <c r="D206" s="14">
        <v>6.97033657925754</v>
      </c>
      <c r="E206" t="s" s="13">
        <v>1181</v>
      </c>
      <c r="F206" s="15"/>
      <c r="G206" s="15"/>
      <c r="H206" s="15"/>
    </row>
    <row r="207" ht="20.05" customHeight="1">
      <c r="A207" s="12">
        <v>1203</v>
      </c>
      <c r="B207" t="s" s="13">
        <v>1169</v>
      </c>
      <c r="C207" t="s" s="13">
        <v>1189</v>
      </c>
      <c r="D207" s="14">
        <v>7.74975771578574</v>
      </c>
      <c r="E207" t="s" s="13">
        <v>1189</v>
      </c>
      <c r="F207" s="15"/>
      <c r="G207" s="15"/>
      <c r="H207" s="15"/>
    </row>
    <row r="208" ht="20.05" customHeight="1">
      <c r="A208" s="12">
        <v>1222</v>
      </c>
      <c r="B208" t="s" s="13">
        <v>1169</v>
      </c>
      <c r="C208" t="s" s="13">
        <v>1208</v>
      </c>
      <c r="D208" s="14">
        <v>7.05834297097801</v>
      </c>
      <c r="E208" t="s" s="13">
        <v>1208</v>
      </c>
      <c r="F208" s="15"/>
      <c r="G208" s="15"/>
      <c r="H208" s="15"/>
    </row>
    <row r="209" ht="20.05" customHeight="1">
      <c r="A209" s="12">
        <v>1258</v>
      </c>
      <c r="B209" t="s" s="13">
        <v>1169</v>
      </c>
      <c r="C209" t="s" s="13">
        <v>1244</v>
      </c>
      <c r="D209" s="14">
        <v>9.59362947842431</v>
      </c>
      <c r="E209" t="s" s="13">
        <v>1244</v>
      </c>
      <c r="F209" s="15"/>
      <c r="G209" s="15"/>
      <c r="H209" s="15"/>
    </row>
    <row r="210" ht="20.05" customHeight="1">
      <c r="A210" s="12">
        <v>1264</v>
      </c>
      <c r="B210" t="s" s="13">
        <v>1169</v>
      </c>
      <c r="C210" t="s" s="13">
        <v>1250</v>
      </c>
      <c r="D210" s="14">
        <v>6.66345547358856</v>
      </c>
      <c r="E210" t="s" s="13">
        <v>1250</v>
      </c>
      <c r="F210" s="15"/>
      <c r="G210" s="15"/>
      <c r="H210" s="15"/>
    </row>
    <row r="211" ht="20.05" customHeight="1">
      <c r="A211" s="12">
        <v>1269</v>
      </c>
      <c r="B211" t="s" s="13">
        <v>1169</v>
      </c>
      <c r="C211" t="s" s="13">
        <v>1255</v>
      </c>
      <c r="D211" s="14">
        <v>1.18128503969235</v>
      </c>
      <c r="E211" t="s" s="13">
        <v>1255</v>
      </c>
      <c r="F211" s="15"/>
      <c r="G211" s="15"/>
      <c r="H211" s="15"/>
    </row>
    <row r="212" ht="20.05" customHeight="1">
      <c r="A212" s="12">
        <v>1274</v>
      </c>
      <c r="B212" t="s" s="13">
        <v>1169</v>
      </c>
      <c r="C212" t="s" s="13">
        <v>1260</v>
      </c>
      <c r="D212" s="14">
        <v>8.368183707096341</v>
      </c>
      <c r="E212" t="s" s="13">
        <v>1260</v>
      </c>
      <c r="F212" s="15"/>
      <c r="G212" s="15"/>
      <c r="H212" s="15"/>
    </row>
    <row r="213" ht="20.05" customHeight="1">
      <c r="A213" s="12">
        <v>1286</v>
      </c>
      <c r="B213" t="s" s="13">
        <v>1169</v>
      </c>
      <c r="C213" t="s" s="13">
        <v>1272</v>
      </c>
      <c r="D213" s="14">
        <v>8.97615240669591</v>
      </c>
      <c r="E213" t="s" s="13">
        <v>1272</v>
      </c>
      <c r="F213" s="15"/>
      <c r="G213" s="15"/>
      <c r="H213" s="15"/>
    </row>
    <row r="214" ht="20.05" customHeight="1">
      <c r="A214" s="12">
        <v>1289</v>
      </c>
      <c r="B214" t="s" s="13">
        <v>1169</v>
      </c>
      <c r="C214" t="s" s="13">
        <v>1275</v>
      </c>
      <c r="D214" s="14">
        <v>8.301212146146311</v>
      </c>
      <c r="E214" t="s" s="13">
        <v>1275</v>
      </c>
      <c r="F214" s="15"/>
      <c r="G214" s="15"/>
      <c r="H214" s="15"/>
    </row>
    <row r="215" ht="20.05" customHeight="1">
      <c r="A215" s="12">
        <v>1293</v>
      </c>
      <c r="B215" t="s" s="13">
        <v>1169</v>
      </c>
      <c r="C215" t="s" s="13">
        <v>1279</v>
      </c>
      <c r="D215" s="14">
        <v>11.2511254830095</v>
      </c>
      <c r="E215" t="s" s="13">
        <v>1279</v>
      </c>
      <c r="F215" s="15"/>
      <c r="G215" s="15"/>
      <c r="H215" s="15"/>
    </row>
    <row r="216" ht="20.05" customHeight="1">
      <c r="A216" s="12">
        <v>1296</v>
      </c>
      <c r="B216" t="s" s="13">
        <v>1169</v>
      </c>
      <c r="C216" t="s" s="13">
        <v>1282</v>
      </c>
      <c r="D216" s="14">
        <v>6.21969283821777</v>
      </c>
      <c r="E216" t="s" s="13">
        <v>1282</v>
      </c>
      <c r="F216" s="15"/>
      <c r="G216" s="15"/>
      <c r="H216" s="15"/>
    </row>
    <row r="217" ht="20.05" customHeight="1">
      <c r="A217" s="12">
        <v>1308</v>
      </c>
      <c r="B217" t="s" s="13">
        <v>1169</v>
      </c>
      <c r="C217" t="s" s="13">
        <v>1294</v>
      </c>
      <c r="D217" s="14">
        <v>3.61027553725614</v>
      </c>
      <c r="E217" t="s" s="13">
        <v>1294</v>
      </c>
      <c r="F217" s="15"/>
      <c r="G217" s="15"/>
      <c r="H217" s="15"/>
    </row>
    <row r="218" ht="20.05" customHeight="1">
      <c r="A218" s="12">
        <v>1358</v>
      </c>
      <c r="B218" t="s" s="13">
        <v>1169</v>
      </c>
      <c r="C218" t="s" s="13">
        <v>1344</v>
      </c>
      <c r="D218" s="14">
        <v>9.820509768802591</v>
      </c>
      <c r="E218" t="s" s="13">
        <v>1360</v>
      </c>
      <c r="F218" s="15"/>
      <c r="G218" s="15"/>
      <c r="H218" s="15"/>
    </row>
    <row r="219" ht="20.05" customHeight="1">
      <c r="A219" s="12">
        <v>1372</v>
      </c>
      <c r="B219" t="s" s="13">
        <v>1351</v>
      </c>
      <c r="C219" t="s" s="13">
        <v>1360</v>
      </c>
      <c r="D219" s="14">
        <v>10.003286240829</v>
      </c>
      <c r="E219" t="s" s="13">
        <v>1360</v>
      </c>
      <c r="F219" s="15"/>
      <c r="G219" s="15"/>
      <c r="H219" s="15"/>
    </row>
    <row r="220" ht="20.05" customHeight="1">
      <c r="A220" s="12">
        <v>1397</v>
      </c>
      <c r="B220" t="s" s="13">
        <v>1351</v>
      </c>
      <c r="C220" t="s" s="13">
        <v>1377</v>
      </c>
      <c r="D220" s="14">
        <v>9.570927616497571</v>
      </c>
      <c r="E220" t="s" s="13">
        <v>1377</v>
      </c>
      <c r="F220" s="15"/>
      <c r="G220" s="15"/>
      <c r="H220" s="15"/>
    </row>
    <row r="221" ht="20.05" customHeight="1">
      <c r="A221" s="14">
        <v>1398</v>
      </c>
      <c r="B221" t="s" s="28">
        <v>1351</v>
      </c>
      <c r="C221" t="s" s="28">
        <v>1378</v>
      </c>
      <c r="D221" s="14">
        <v>9.08627558371211</v>
      </c>
      <c r="E221" t="s" s="13">
        <v>1911</v>
      </c>
      <c r="F221" s="15"/>
      <c r="G221" s="15"/>
      <c r="H221" s="15"/>
    </row>
    <row r="222" ht="20.05" customHeight="1">
      <c r="A222" s="14">
        <v>1401</v>
      </c>
      <c r="B222" t="s" s="28">
        <v>1351</v>
      </c>
      <c r="C222" t="s" s="28">
        <v>1381</v>
      </c>
      <c r="D222" s="14">
        <v>2.33303297075708</v>
      </c>
      <c r="E222" s="25"/>
      <c r="F222" s="15"/>
      <c r="G222" s="15"/>
      <c r="H222" s="15"/>
    </row>
    <row r="223" ht="20.05" customHeight="1">
      <c r="A223" s="14">
        <v>1402</v>
      </c>
      <c r="B223" t="s" s="28">
        <v>1351</v>
      </c>
      <c r="C223" t="s" s="28">
        <v>1382</v>
      </c>
      <c r="D223" s="14">
        <v>7.87919553643407</v>
      </c>
      <c r="E223" t="s" s="13">
        <v>1912</v>
      </c>
      <c r="F223" s="15"/>
      <c r="G223" s="15"/>
      <c r="H223" s="15"/>
    </row>
    <row r="224" ht="20.05" customHeight="1">
      <c r="A224" s="14">
        <v>1408</v>
      </c>
      <c r="B224" t="s" s="28">
        <v>1351</v>
      </c>
      <c r="C224" t="s" s="28">
        <v>1388</v>
      </c>
      <c r="D224" s="14">
        <v>2.47376629005293</v>
      </c>
      <c r="E224" t="s" s="13">
        <v>1388</v>
      </c>
      <c r="F224" s="15"/>
      <c r="G224" s="15"/>
      <c r="H224" s="15"/>
    </row>
    <row r="225" ht="20.05" customHeight="1">
      <c r="A225" s="14">
        <v>1421</v>
      </c>
      <c r="B225" t="s" s="28">
        <v>1351</v>
      </c>
      <c r="C225" t="s" s="28">
        <v>1401</v>
      </c>
      <c r="D225" s="14">
        <v>7.93950440699633</v>
      </c>
      <c r="E225" t="s" s="13">
        <v>1401</v>
      </c>
      <c r="F225" s="15"/>
      <c r="G225" s="15"/>
      <c r="H225" s="15"/>
    </row>
    <row r="226" ht="20.05" customHeight="1">
      <c r="A226" s="14">
        <v>1426</v>
      </c>
      <c r="B226" t="s" s="28">
        <v>1351</v>
      </c>
      <c r="C226" t="s" s="28">
        <v>1406</v>
      </c>
      <c r="D226" s="14">
        <v>13.2564528242403</v>
      </c>
      <c r="E226" s="15"/>
      <c r="F226" s="15"/>
      <c r="G226" s="15"/>
      <c r="H226" s="15"/>
    </row>
    <row r="227" ht="20.05" customHeight="1">
      <c r="A227" s="14">
        <v>1427</v>
      </c>
      <c r="B227" t="s" s="28">
        <v>1351</v>
      </c>
      <c r="C227" t="s" s="28">
        <v>1407</v>
      </c>
      <c r="D227" s="14">
        <v>9.373434165028151</v>
      </c>
      <c r="E227" s="25"/>
      <c r="F227" s="15"/>
      <c r="G227" s="15"/>
      <c r="H227" s="15"/>
    </row>
    <row r="228" ht="20.05" customHeight="1">
      <c r="A228" s="14">
        <v>1428</v>
      </c>
      <c r="B228" t="s" s="28">
        <v>1351</v>
      </c>
      <c r="C228" t="s" s="28">
        <v>1408</v>
      </c>
      <c r="D228" s="14">
        <v>10.2590536112265</v>
      </c>
      <c r="E228" s="25"/>
      <c r="F228" s="15"/>
      <c r="G228" s="15"/>
      <c r="H228" s="15"/>
    </row>
    <row r="229" ht="20.05" customHeight="1">
      <c r="A229" s="14">
        <v>1429</v>
      </c>
      <c r="B229" t="s" s="28">
        <v>1351</v>
      </c>
      <c r="C229" t="s" s="28">
        <v>1409</v>
      </c>
      <c r="D229" s="14">
        <v>6.04349391678745</v>
      </c>
      <c r="E229" s="25"/>
      <c r="F229" s="15"/>
      <c r="G229" s="15"/>
      <c r="H229" s="15"/>
    </row>
    <row r="230" ht="20.05" customHeight="1">
      <c r="A230" s="14">
        <v>1430</v>
      </c>
      <c r="B230" t="s" s="28">
        <v>1351</v>
      </c>
      <c r="C230" t="s" s="28">
        <v>1410</v>
      </c>
      <c r="D230" s="14">
        <v>6.45155544540296</v>
      </c>
      <c r="E230" s="25"/>
      <c r="F230" s="15"/>
      <c r="G230" s="15"/>
      <c r="H230" s="15"/>
    </row>
    <row r="231" ht="20.05" customHeight="1">
      <c r="A231" s="14">
        <v>1431</v>
      </c>
      <c r="B231" t="s" s="28">
        <v>1351</v>
      </c>
      <c r="C231" t="s" s="28">
        <v>1411</v>
      </c>
      <c r="D231" s="14">
        <v>6.85038476045348</v>
      </c>
      <c r="E231" t="s" s="13">
        <v>1913</v>
      </c>
      <c r="F231" s="15"/>
      <c r="G231" s="15"/>
      <c r="H231" s="15"/>
    </row>
    <row r="232" ht="20.05" customHeight="1">
      <c r="A232" s="14">
        <v>1437</v>
      </c>
      <c r="B232" t="s" s="28">
        <v>1351</v>
      </c>
      <c r="C232" t="s" s="28">
        <v>1417</v>
      </c>
      <c r="D232" s="14">
        <v>5.83088904888599</v>
      </c>
      <c r="E232" t="s" s="13">
        <v>1417</v>
      </c>
      <c r="F232" s="15"/>
      <c r="G232" s="15"/>
      <c r="H232" s="15"/>
    </row>
    <row r="233" ht="20.05" customHeight="1">
      <c r="A233" s="14">
        <v>1459</v>
      </c>
      <c r="B233" t="s" s="28">
        <v>1351</v>
      </c>
      <c r="C233" t="s" s="28">
        <v>1436</v>
      </c>
      <c r="D233" s="14">
        <v>9.95463485755127</v>
      </c>
      <c r="E233" t="s" s="13">
        <v>1436</v>
      </c>
      <c r="F233" s="15"/>
      <c r="G233" s="15"/>
      <c r="H233" s="15"/>
    </row>
    <row r="234" ht="20.05" customHeight="1">
      <c r="A234" s="14">
        <v>1504</v>
      </c>
      <c r="B234" t="s" s="28">
        <v>1351</v>
      </c>
      <c r="C234" t="s" s="28">
        <v>1476</v>
      </c>
      <c r="D234" s="14">
        <v>4.71498232470573</v>
      </c>
      <c r="E234" t="s" s="13">
        <v>1476</v>
      </c>
      <c r="F234" s="15"/>
      <c r="G234" s="15"/>
      <c r="H234" s="15"/>
    </row>
    <row r="235" ht="20.05" customHeight="1">
      <c r="A235" s="14">
        <v>1522</v>
      </c>
      <c r="B235" t="s" s="28">
        <v>1351</v>
      </c>
      <c r="C235" t="s" s="28">
        <v>1494</v>
      </c>
      <c r="D235" s="14">
        <v>6.16623523625951</v>
      </c>
      <c r="E235" t="s" s="13">
        <v>1494</v>
      </c>
      <c r="F235" s="15"/>
      <c r="G235" s="15"/>
      <c r="H235" s="15"/>
    </row>
    <row r="236" ht="20.05" customHeight="1">
      <c r="A236" s="14">
        <v>1526</v>
      </c>
      <c r="B236" t="s" s="28">
        <v>1351</v>
      </c>
      <c r="C236" t="s" s="28">
        <v>1498</v>
      </c>
      <c r="D236" s="14">
        <v>7.16808247803838</v>
      </c>
      <c r="E236" t="s" s="13">
        <v>1498</v>
      </c>
      <c r="F236" s="15"/>
      <c r="G236" s="15"/>
      <c r="H236" s="15"/>
    </row>
    <row r="237" ht="20.05" customHeight="1">
      <c r="A237" s="14">
        <v>1528</v>
      </c>
      <c r="B237" t="s" s="28">
        <v>1351</v>
      </c>
      <c r="C237" t="s" s="28">
        <v>1500</v>
      </c>
      <c r="D237" s="14">
        <v>2.80524879641415</v>
      </c>
      <c r="E237" t="s" s="13">
        <v>1500</v>
      </c>
      <c r="F237" s="15"/>
      <c r="G237" s="15"/>
      <c r="H237" s="15"/>
    </row>
    <row r="238" ht="20.05" customHeight="1">
      <c r="A238" s="14">
        <v>1533</v>
      </c>
      <c r="B238" t="s" s="28">
        <v>1351</v>
      </c>
      <c r="C238" t="s" s="28">
        <v>1505</v>
      </c>
      <c r="D238" s="14">
        <v>1.84224908713604</v>
      </c>
      <c r="E238" t="s" s="13">
        <v>1505</v>
      </c>
      <c r="F238" s="15"/>
      <c r="G238" s="15"/>
      <c r="H238" s="15"/>
    </row>
    <row r="239" ht="20.05" customHeight="1">
      <c r="A239" s="14">
        <v>1543</v>
      </c>
      <c r="B239" t="s" s="28">
        <v>1516</v>
      </c>
      <c r="C239" t="s" s="28">
        <v>1517</v>
      </c>
      <c r="D239" s="14">
        <v>5.02353412682839</v>
      </c>
      <c r="E239" s="25"/>
      <c r="F239" s="15"/>
      <c r="G239" s="15"/>
      <c r="H239" s="15"/>
    </row>
    <row r="240" ht="20.05" customHeight="1">
      <c r="A240" s="14">
        <v>1544</v>
      </c>
      <c r="B240" t="s" s="28">
        <v>1516</v>
      </c>
      <c r="C240" t="s" s="28">
        <v>1518</v>
      </c>
      <c r="D240" s="14">
        <v>2.34224908713604</v>
      </c>
      <c r="E240" s="25"/>
      <c r="F240" s="15"/>
      <c r="G240" s="15"/>
      <c r="H240" s="15"/>
    </row>
    <row r="241" ht="20.05" customHeight="1">
      <c r="A241" s="14">
        <v>1545</v>
      </c>
      <c r="B241" t="s" s="28">
        <v>1516</v>
      </c>
      <c r="C241" t="s" s="28">
        <v>1519</v>
      </c>
      <c r="D241" s="14">
        <v>3.00321313457972</v>
      </c>
      <c r="E241" s="25"/>
      <c r="F241" s="15"/>
      <c r="G241" s="15"/>
      <c r="H241" s="15"/>
    </row>
    <row r="242" ht="20.05" customHeight="1">
      <c r="A242" s="14">
        <v>1552</v>
      </c>
      <c r="B242" t="s" s="28">
        <v>1516</v>
      </c>
      <c r="C242" t="s" s="28">
        <v>1526</v>
      </c>
      <c r="D242" s="14">
        <v>8.505533711309919</v>
      </c>
      <c r="E242" t="s" s="13">
        <v>1526</v>
      </c>
      <c r="F242" s="15"/>
      <c r="G242" s="15"/>
      <c r="H242" s="15"/>
    </row>
    <row r="243" ht="20.05" customHeight="1">
      <c r="A243" s="14">
        <v>1562</v>
      </c>
      <c r="B243" t="s" s="28">
        <v>1516</v>
      </c>
      <c r="C243" t="s" s="28">
        <v>1535</v>
      </c>
      <c r="D243" s="14">
        <v>8.12465727107849</v>
      </c>
      <c r="E243" t="s" s="13">
        <v>1535</v>
      </c>
      <c r="F243" s="15"/>
      <c r="G243" s="15"/>
      <c r="H243" s="15"/>
    </row>
    <row r="244" ht="20.05" customHeight="1">
      <c r="A244" s="14">
        <v>1577</v>
      </c>
      <c r="B244" t="s" s="28">
        <v>1516</v>
      </c>
      <c r="C244" t="s" s="28">
        <v>1550</v>
      </c>
      <c r="D244" s="14">
        <v>6.8504940633881</v>
      </c>
      <c r="E244" t="s" s="13">
        <v>1550</v>
      </c>
      <c r="F244" s="15"/>
      <c r="G244" s="15"/>
      <c r="H244" s="15"/>
    </row>
    <row r="245" ht="20.05" customHeight="1">
      <c r="A245" s="14">
        <v>1578</v>
      </c>
      <c r="B245" t="s" s="28">
        <v>1516</v>
      </c>
      <c r="C245" t="s" s="28">
        <v>1551</v>
      </c>
      <c r="D245" s="14">
        <v>3.82962989386863</v>
      </c>
      <c r="E245" t="s" s="28">
        <v>1551</v>
      </c>
      <c r="F245" s="15"/>
      <c r="G245" s="15"/>
      <c r="H245" s="15"/>
    </row>
    <row r="246" ht="20.05" customHeight="1">
      <c r="A246" s="14">
        <v>1581</v>
      </c>
      <c r="B246" t="s" s="28">
        <v>1516</v>
      </c>
      <c r="C246" t="s" s="28">
        <v>1554</v>
      </c>
      <c r="D246" s="14">
        <v>4.70274120975558</v>
      </c>
      <c r="E246" t="s" s="13">
        <v>1554</v>
      </c>
      <c r="F246" s="15"/>
      <c r="G246" s="15"/>
      <c r="H246" s="15"/>
    </row>
    <row r="247" ht="20.05" customHeight="1">
      <c r="A247" s="14">
        <v>1589</v>
      </c>
      <c r="B247" t="s" s="28">
        <v>1516</v>
      </c>
      <c r="C247" t="s" s="28">
        <v>1562</v>
      </c>
      <c r="D247" s="14">
        <v>6.54573118650762</v>
      </c>
      <c r="E247" t="s" s="13">
        <v>1562</v>
      </c>
      <c r="F247" s="15"/>
      <c r="G247" s="15"/>
      <c r="H247" s="15"/>
    </row>
    <row r="248" ht="20.05" customHeight="1">
      <c r="A248" s="14">
        <v>1607</v>
      </c>
      <c r="B248" t="s" s="28">
        <v>1516</v>
      </c>
      <c r="C248" t="s" s="28">
        <v>1580</v>
      </c>
      <c r="D248" s="14">
        <v>1.13613092653577</v>
      </c>
      <c r="E248" t="s" s="13">
        <v>1580</v>
      </c>
      <c r="F248" s="15"/>
      <c r="G248" s="15"/>
      <c r="H248" s="15"/>
    </row>
    <row r="249" ht="20.05" customHeight="1">
      <c r="A249" s="14">
        <v>1617</v>
      </c>
      <c r="B249" t="s" s="28">
        <v>1516</v>
      </c>
      <c r="C249" t="s" s="28">
        <v>1590</v>
      </c>
      <c r="D249" s="14">
        <v>7.49630442154876</v>
      </c>
      <c r="E249" t="s" s="28">
        <v>1590</v>
      </c>
      <c r="F249" s="15"/>
      <c r="G249" s="15"/>
      <c r="H249" s="15"/>
    </row>
    <row r="250" ht="20.05" customHeight="1">
      <c r="A250" s="14">
        <v>1623</v>
      </c>
      <c r="B250" t="s" s="28">
        <v>1516</v>
      </c>
      <c r="C250" t="s" s="28">
        <v>1596</v>
      </c>
      <c r="D250" s="14">
        <v>6.54845840155367</v>
      </c>
      <c r="E250" t="s" s="28">
        <v>1596</v>
      </c>
      <c r="F250" s="15"/>
      <c r="G250" s="15"/>
      <c r="H250" s="15"/>
    </row>
    <row r="251" ht="20.05" customHeight="1">
      <c r="A251" s="14">
        <v>1628</v>
      </c>
      <c r="B251" t="s" s="28">
        <v>1516</v>
      </c>
      <c r="C251" t="s" s="28">
        <v>1601</v>
      </c>
      <c r="D251" s="14">
        <v>2.26624754041351</v>
      </c>
      <c r="E251" t="s" s="28">
        <v>1601</v>
      </c>
      <c r="F251" s="15"/>
      <c r="G251" s="15"/>
      <c r="H251" s="15"/>
    </row>
    <row r="252" ht="20.05" customHeight="1">
      <c r="A252" s="14">
        <v>1629</v>
      </c>
      <c r="B252" t="s" s="28">
        <v>1516</v>
      </c>
      <c r="C252" t="s" s="28">
        <v>1602</v>
      </c>
      <c r="D252" s="14">
        <v>8.968362155924471</v>
      </c>
      <c r="E252" t="s" s="13">
        <v>1914</v>
      </c>
      <c r="F252" s="15"/>
      <c r="G252" s="15"/>
      <c r="H252" s="15"/>
    </row>
    <row r="253" ht="20.05" customHeight="1">
      <c r="A253" s="14">
        <v>1633</v>
      </c>
      <c r="B253" t="s" s="28">
        <v>1516</v>
      </c>
      <c r="C253" t="s" s="28">
        <v>1606</v>
      </c>
      <c r="D253" s="14">
        <v>7.82636647908449</v>
      </c>
      <c r="E253" t="s" s="13">
        <v>1606</v>
      </c>
      <c r="F253" s="15"/>
      <c r="G253" s="15"/>
      <c r="H253" s="15"/>
    </row>
    <row r="254" ht="20.05" customHeight="1">
      <c r="A254" s="14">
        <v>1648</v>
      </c>
      <c r="B254" t="s" s="28">
        <v>1516</v>
      </c>
      <c r="C254" t="s" s="28">
        <v>1621</v>
      </c>
      <c r="D254" s="14">
        <v>2.58496250072116</v>
      </c>
      <c r="E254" t="s" s="13">
        <v>1621</v>
      </c>
      <c r="F254" s="15"/>
      <c r="G254" s="15"/>
      <c r="H254" s="15"/>
    </row>
    <row r="255" ht="20.05" customHeight="1">
      <c r="A255" s="14">
        <v>1655</v>
      </c>
      <c r="B255" t="s" s="28">
        <v>1516</v>
      </c>
      <c r="C255" t="s" s="28">
        <v>1628</v>
      </c>
      <c r="D255" s="14">
        <v>5.37097422322799</v>
      </c>
      <c r="E255" t="s" s="13">
        <v>1628</v>
      </c>
      <c r="F255" s="15"/>
      <c r="G255" s="15"/>
      <c r="H255" s="15"/>
    </row>
    <row r="256" ht="20.05" customHeight="1">
      <c r="A256" s="14">
        <v>1665</v>
      </c>
      <c r="B256" t="s" s="28">
        <v>1516</v>
      </c>
      <c r="C256" t="s" s="28">
        <v>1638</v>
      </c>
      <c r="D256" s="14">
        <v>2.87744375108173</v>
      </c>
      <c r="E256" t="s" s="13">
        <v>1640</v>
      </c>
      <c r="F256" s="15"/>
      <c r="G256" s="15"/>
      <c r="H256" s="15"/>
    </row>
    <row r="257" ht="20.05" customHeight="1">
      <c r="A257" s="14">
        <v>1667</v>
      </c>
      <c r="B257" t="s" s="28">
        <v>1516</v>
      </c>
      <c r="C257" t="s" s="28">
        <v>1640</v>
      </c>
      <c r="D257" s="14">
        <v>6.17997560447057</v>
      </c>
      <c r="E257" t="s" s="13">
        <v>1642</v>
      </c>
      <c r="F257" s="15"/>
      <c r="G257" s="15"/>
      <c r="H257" s="15"/>
    </row>
    <row r="258" ht="20.05" customHeight="1">
      <c r="A258" s="14">
        <v>1669</v>
      </c>
      <c r="B258" t="s" s="28">
        <v>1516</v>
      </c>
      <c r="C258" t="s" s="28">
        <v>1642</v>
      </c>
      <c r="D258" s="14">
        <v>2.34224908713604</v>
      </c>
      <c r="E258" t="s" s="28">
        <v>1642</v>
      </c>
      <c r="F258" s="15"/>
      <c r="G258" s="15"/>
      <c r="H258" s="15"/>
    </row>
    <row r="259" ht="20.05" customHeight="1">
      <c r="A259" s="14">
        <v>1677</v>
      </c>
      <c r="B259" t="s" s="28">
        <v>1516</v>
      </c>
      <c r="C259" t="s" s="28">
        <v>1650</v>
      </c>
      <c r="D259" s="14">
        <v>12.7621987342863</v>
      </c>
      <c r="E259" t="s" s="13">
        <v>1915</v>
      </c>
      <c r="F259" s="15"/>
      <c r="G259" s="15"/>
      <c r="H259" s="15"/>
    </row>
    <row r="260" ht="20.05" customHeight="1">
      <c r="A260" s="14">
        <v>1678</v>
      </c>
      <c r="B260" t="s" s="28">
        <v>1516</v>
      </c>
      <c r="C260" t="s" s="28">
        <v>1651</v>
      </c>
      <c r="D260" s="14">
        <v>2.02437609463706</v>
      </c>
      <c r="E260" t="s" s="28">
        <v>1651</v>
      </c>
      <c r="F260" s="15"/>
      <c r="G260" s="15"/>
      <c r="H260" s="15"/>
    </row>
    <row r="261" ht="20.05" customHeight="1">
      <c r="A261" s="14">
        <v>1707</v>
      </c>
      <c r="B261" t="s" s="28">
        <v>1516</v>
      </c>
      <c r="C261" t="s" s="28">
        <v>1680</v>
      </c>
      <c r="D261" s="14">
        <v>1.84224908713604</v>
      </c>
      <c r="E261" t="s" s="28">
        <v>1680</v>
      </c>
      <c r="F261" s="15"/>
      <c r="G261" s="15"/>
      <c r="H261" s="15"/>
    </row>
    <row r="262" ht="20.05" customHeight="1">
      <c r="A262" s="14">
        <v>1717</v>
      </c>
      <c r="B262" t="s" s="28">
        <v>1516</v>
      </c>
      <c r="C262" t="s" s="28">
        <v>1690</v>
      </c>
      <c r="D262" s="14">
        <v>8.245005874752749</v>
      </c>
      <c r="E262" s="15"/>
      <c r="F262" s="15"/>
      <c r="G262" s="15"/>
      <c r="H262" s="15"/>
    </row>
    <row r="263" ht="20.05" customHeight="1">
      <c r="A263" s="14">
        <v>1732</v>
      </c>
      <c r="B263" t="s" s="28">
        <v>1697</v>
      </c>
      <c r="C263" t="s" s="28">
        <v>1707</v>
      </c>
      <c r="D263" s="14">
        <v>2.63438986596906</v>
      </c>
      <c r="E263" s="25"/>
      <c r="F263" s="15"/>
      <c r="G263" s="15"/>
      <c r="H263" s="15"/>
    </row>
    <row r="264" ht="20.05" customHeight="1">
      <c r="A264" s="14">
        <v>1733</v>
      </c>
      <c r="B264" t="s" s="28">
        <v>1697</v>
      </c>
      <c r="C264" t="s" s="28">
        <v>1708</v>
      </c>
      <c r="D264" s="14">
        <v>7.38309780901502</v>
      </c>
      <c r="E264" s="25"/>
      <c r="F264" s="15"/>
      <c r="G264" s="15"/>
      <c r="H264" s="15"/>
    </row>
    <row r="265" ht="20.05" customHeight="1">
      <c r="A265" s="14">
        <v>1734</v>
      </c>
      <c r="B265" t="s" s="28">
        <v>1697</v>
      </c>
      <c r="C265" t="s" s="28">
        <v>1709</v>
      </c>
      <c r="D265" s="14">
        <v>7.92842573992821</v>
      </c>
      <c r="E265" t="s" s="13">
        <v>1916</v>
      </c>
      <c r="F265" s="15"/>
      <c r="G265" s="15"/>
      <c r="H265" s="15"/>
    </row>
    <row r="266" ht="20.05" customHeight="1">
      <c r="A266" s="14">
        <v>1757</v>
      </c>
      <c r="B266" t="s" s="28">
        <v>1697</v>
      </c>
      <c r="C266" t="s" s="28">
        <v>1732</v>
      </c>
      <c r="D266" s="14">
        <v>10.2154976251936</v>
      </c>
      <c r="E266" t="s" s="13">
        <v>1732</v>
      </c>
      <c r="F266" s="15"/>
      <c r="G266" s="15"/>
      <c r="H266" s="15"/>
    </row>
    <row r="267" ht="20.05" customHeight="1">
      <c r="A267" s="14">
        <v>1774</v>
      </c>
      <c r="B267" t="s" s="28">
        <v>1697</v>
      </c>
      <c r="C267" t="s" s="28">
        <v>1749</v>
      </c>
      <c r="D267" s="14">
        <v>9.48794134391003</v>
      </c>
      <c r="E267" t="s" s="13">
        <v>1749</v>
      </c>
      <c r="F267" s="15"/>
      <c r="G267" s="15"/>
      <c r="H267" s="15"/>
    </row>
    <row r="268" ht="20.05" customHeight="1">
      <c r="A268" s="14">
        <v>1776</v>
      </c>
      <c r="B268" t="s" s="28">
        <v>1697</v>
      </c>
      <c r="C268" t="s" s="28">
        <v>1751</v>
      </c>
      <c r="D268" s="14">
        <v>3.15505132974529</v>
      </c>
      <c r="E268" t="s" s="13">
        <v>1751</v>
      </c>
      <c r="F268" s="15"/>
      <c r="G268" s="15"/>
      <c r="H268" s="15"/>
    </row>
    <row r="269" ht="20.05" customHeight="1">
      <c r="A269" s="14">
        <v>1785</v>
      </c>
      <c r="B269" t="s" s="28">
        <v>1697</v>
      </c>
      <c r="C269" t="s" s="28">
        <v>1760</v>
      </c>
      <c r="D269" s="14">
        <v>8.608120827842979</v>
      </c>
      <c r="E269" t="s" s="13">
        <v>1760</v>
      </c>
      <c r="F269" s="15"/>
      <c r="G269" s="15"/>
      <c r="H269" s="15"/>
    </row>
    <row r="270" ht="20.05" customHeight="1">
      <c r="A270" s="14">
        <v>1786</v>
      </c>
      <c r="B270" t="s" s="28">
        <v>1697</v>
      </c>
      <c r="C270" t="s" s="28">
        <v>1761</v>
      </c>
      <c r="D270" s="14">
        <v>4.033437242294</v>
      </c>
      <c r="E270" t="s" s="28">
        <v>1761</v>
      </c>
      <c r="F270" s="15"/>
      <c r="G270" s="15"/>
      <c r="H270" s="15"/>
    </row>
    <row r="271" ht="20.05" customHeight="1">
      <c r="A271" s="14">
        <v>1787</v>
      </c>
      <c r="B271" t="s" s="28">
        <v>1697</v>
      </c>
      <c r="C271" t="s" s="28">
        <v>1762</v>
      </c>
      <c r="D271" s="14">
        <v>6.93564395406797</v>
      </c>
      <c r="E271" t="s" s="28">
        <v>1762</v>
      </c>
      <c r="F271" s="15"/>
      <c r="G271" s="15"/>
      <c r="H271" s="15"/>
    </row>
    <row r="272" ht="20.05" customHeight="1">
      <c r="A272" s="14">
        <v>1797</v>
      </c>
      <c r="B272" t="s" s="28">
        <v>1697</v>
      </c>
      <c r="C272" t="s" s="28">
        <v>1772</v>
      </c>
      <c r="D272" s="14">
        <v>2.81797573512171</v>
      </c>
      <c r="E272" t="s" s="13">
        <v>1772</v>
      </c>
      <c r="F272" s="15"/>
      <c r="G272" s="15"/>
      <c r="H272" s="15"/>
    </row>
    <row r="273" ht="20.05" customHeight="1">
      <c r="A273" s="14">
        <v>1799</v>
      </c>
      <c r="B273" t="s" s="28">
        <v>1697</v>
      </c>
      <c r="C273" t="s" s="28">
        <v>1774</v>
      </c>
      <c r="D273" s="14">
        <v>3.25470511181531</v>
      </c>
      <c r="E273" s="25"/>
      <c r="F273" s="15"/>
      <c r="G273" s="15"/>
      <c r="H273" s="15"/>
    </row>
    <row r="274" ht="20.05" customHeight="1">
      <c r="A274" s="14">
        <v>1800</v>
      </c>
      <c r="B274" t="s" s="28">
        <v>1697</v>
      </c>
      <c r="C274" t="s" s="28">
        <v>1775</v>
      </c>
      <c r="D274" s="14">
        <v>0.8268579626954899</v>
      </c>
      <c r="E274" s="25"/>
      <c r="F274" s="15"/>
      <c r="G274" s="15"/>
      <c r="H274" s="15"/>
    </row>
    <row r="275" ht="20.05" customHeight="1">
      <c r="A275" s="14">
        <v>1801</v>
      </c>
      <c r="B275" t="s" s="28">
        <v>1697</v>
      </c>
      <c r="C275" t="s" s="28">
        <v>1776</v>
      </c>
      <c r="D275" s="14">
        <v>5.06726554745356</v>
      </c>
      <c r="E275" t="s" s="13">
        <v>1917</v>
      </c>
      <c r="F275" s="15"/>
      <c r="G275" s="15"/>
      <c r="H275" s="15"/>
    </row>
    <row r="276" ht="20.05" customHeight="1">
      <c r="A276" s="14">
        <v>1803</v>
      </c>
      <c r="B276" t="s" s="28">
        <v>1697</v>
      </c>
      <c r="C276" t="s" s="28">
        <v>1778</v>
      </c>
      <c r="D276" s="14">
        <v>1.86257007938471</v>
      </c>
      <c r="E276" t="s" s="13">
        <v>1778</v>
      </c>
      <c r="F276" s="15"/>
      <c r="G276" s="15"/>
      <c r="H276" s="15"/>
    </row>
    <row r="277" ht="20.05" customHeight="1">
      <c r="A277" s="14">
        <v>1843</v>
      </c>
      <c r="B277" t="s" s="28">
        <v>1697</v>
      </c>
      <c r="C277" t="s" s="28">
        <v>1818</v>
      </c>
      <c r="D277" s="14">
        <v>8.692484428258849</v>
      </c>
      <c r="E277" t="s" s="13">
        <v>1818</v>
      </c>
      <c r="F277" s="15"/>
      <c r="G277" s="15"/>
      <c r="H277" s="15"/>
    </row>
    <row r="278" ht="20.05" customHeight="1">
      <c r="A278" s="14">
        <v>1844</v>
      </c>
      <c r="B278" t="s" s="28">
        <v>1697</v>
      </c>
      <c r="C278" t="s" s="28">
        <v>1819</v>
      </c>
      <c r="D278" s="14">
        <v>8.954077579826089</v>
      </c>
      <c r="E278" t="s" s="28">
        <v>1819</v>
      </c>
      <c r="F278" s="15"/>
      <c r="G278" s="15"/>
      <c r="H278" s="15"/>
    </row>
    <row r="279" ht="20.05" customHeight="1">
      <c r="A279" s="14">
        <v>1857</v>
      </c>
      <c r="B279" t="s" s="28">
        <v>1697</v>
      </c>
      <c r="C279" t="s" s="28">
        <v>1832</v>
      </c>
      <c r="D279" s="14">
        <v>5.44753258010586</v>
      </c>
      <c r="E279" t="s" s="13">
        <v>1832</v>
      </c>
      <c r="F279" s="15"/>
      <c r="G279" s="15"/>
      <c r="H279" s="15"/>
    </row>
    <row r="280" ht="20.05" customHeight="1">
      <c r="A280" s="14">
        <v>1861</v>
      </c>
      <c r="B280" t="s" s="28">
        <v>1697</v>
      </c>
      <c r="C280" t="s" s="28">
        <v>1836</v>
      </c>
      <c r="D280" s="14">
        <v>9.041208616706109</v>
      </c>
      <c r="E280" t="s" s="28">
        <v>1836</v>
      </c>
      <c r="F280" s="15"/>
      <c r="G280" s="15"/>
      <c r="H280" s="15"/>
    </row>
    <row r="281" ht="20.05" customHeight="1">
      <c r="A281" s="14">
        <v>1862</v>
      </c>
      <c r="B281" t="s" s="28">
        <v>1697</v>
      </c>
      <c r="C281" t="s" s="28">
        <v>1837</v>
      </c>
      <c r="D281" s="14">
        <v>8.282565614654651</v>
      </c>
      <c r="E281" t="s" s="13">
        <v>1837</v>
      </c>
      <c r="F281" s="15"/>
      <c r="G281" s="15"/>
      <c r="H281" s="15"/>
    </row>
    <row r="282" ht="20.05" customHeight="1">
      <c r="A282" s="14">
        <v>1864</v>
      </c>
      <c r="B282" t="s" s="28">
        <v>1697</v>
      </c>
      <c r="C282" t="s" s="28">
        <v>1839</v>
      </c>
      <c r="D282" s="14">
        <v>2.08496250072116</v>
      </c>
      <c r="E282" t="s" s="13">
        <v>1839</v>
      </c>
      <c r="F282" s="15"/>
      <c r="G282" s="15"/>
      <c r="H282" s="15"/>
    </row>
    <row r="283" ht="20.05" customHeight="1">
      <c r="A283" s="14">
        <v>1880</v>
      </c>
      <c r="B283" t="s" s="28">
        <v>1697</v>
      </c>
      <c r="C283" t="s" s="28">
        <v>1855</v>
      </c>
      <c r="D283" s="14">
        <v>8.393171282907209</v>
      </c>
      <c r="E283" t="s" s="13">
        <v>1855</v>
      </c>
      <c r="F283" s="15"/>
      <c r="G283" s="15"/>
      <c r="H283" s="15"/>
    </row>
    <row r="284" ht="20.05" customHeight="1">
      <c r="A284" s="14">
        <v>1882</v>
      </c>
      <c r="B284" t="s" s="28">
        <v>1697</v>
      </c>
      <c r="C284" t="s" s="28">
        <v>1857</v>
      </c>
      <c r="D284" s="14">
        <v>2.26624754041351</v>
      </c>
      <c r="E284" t="s" s="13">
        <v>1857</v>
      </c>
      <c r="F284" s="15"/>
      <c r="G284" s="15"/>
      <c r="H284" s="15"/>
    </row>
    <row r="285" ht="20.05" customHeight="1">
      <c r="A285" s="14">
        <v>1892</v>
      </c>
      <c r="B285" t="s" s="28">
        <v>1697</v>
      </c>
      <c r="C285" t="s" s="28">
        <v>1867</v>
      </c>
      <c r="D285" s="14">
        <v>8.28756580097437</v>
      </c>
      <c r="E285" t="s" s="13">
        <v>1867</v>
      </c>
      <c r="F285" s="15"/>
      <c r="G285" s="15"/>
      <c r="H285" s="15"/>
    </row>
  </sheetData>
  <conditionalFormatting sqref="D1:D220">
    <cfRule type="cellIs" dxfId="1" priority="1" operator="greaterThan" stopIfTrue="1">
      <formula>0</formula>
    </cfRule>
  </conditionalFormatting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dimension ref="A1:H461"/>
  <sheetViews>
    <sheetView workbookViewId="0" showGridLines="0" defaultGridColor="1">
      <pane topLeftCell="A2" xSplit="0" ySplit="1" activePane="bottomLeft" state="frozen"/>
    </sheetView>
  </sheetViews>
  <sheetFormatPr defaultColWidth="16.3333" defaultRowHeight="19.9" customHeight="1" outlineLevelRow="0" outlineLevelCol="0"/>
  <cols>
    <col min="1" max="1" width="11.8516" style="29" customWidth="1"/>
    <col min="2" max="2" width="15.3516" style="29" customWidth="1"/>
    <col min="3" max="3" width="20.2031" style="29" customWidth="1"/>
    <col min="4" max="4" width="8.70312" style="29" customWidth="1"/>
    <col min="5" max="8" width="24.375" style="29" customWidth="1"/>
    <col min="9" max="16384" width="16.3516" style="29" customWidth="1"/>
  </cols>
  <sheetData>
    <row r="1" ht="20.25" customHeight="1">
      <c r="A1" t="s" s="2">
        <v>2</v>
      </c>
      <c r="B1" t="s" s="2">
        <v>1874</v>
      </c>
      <c r="C1" t="s" s="2">
        <v>1875</v>
      </c>
      <c r="D1" t="s" s="21">
        <v>1876</v>
      </c>
      <c r="E1" t="s" s="2">
        <v>1877</v>
      </c>
      <c r="F1" t="s" s="2">
        <v>1874</v>
      </c>
      <c r="G1" t="s" s="2">
        <v>1878</v>
      </c>
      <c r="H1" t="s" s="2">
        <v>1879</v>
      </c>
    </row>
    <row r="2" ht="20.25" customHeight="1">
      <c r="A2" s="6">
        <v>4</v>
      </c>
      <c r="B2" t="s" s="7">
        <v>5</v>
      </c>
      <c r="C2" t="s" s="7">
        <v>9</v>
      </c>
      <c r="D2" s="8">
        <v>1.16152159584571</v>
      </c>
      <c r="E2" s="30"/>
      <c r="F2" t="s" s="7">
        <v>5</v>
      </c>
      <c r="G2" s="23">
        <f>COUNTIF(B2:B461,"DENV-1-E")</f>
        <v>48</v>
      </c>
      <c r="H2" s="23">
        <f>_xlfn.COUNTIFS(B2:B461,"DENV-1-E",E2:E461,"*")</f>
        <v>20</v>
      </c>
    </row>
    <row r="3" ht="20.05" customHeight="1">
      <c r="A3" s="12">
        <v>14</v>
      </c>
      <c r="B3" t="s" s="13">
        <v>5</v>
      </c>
      <c r="C3" t="s" s="13">
        <v>19</v>
      </c>
      <c r="D3" s="14">
        <v>3.75389732009935</v>
      </c>
      <c r="E3" t="s" s="13">
        <v>19</v>
      </c>
      <c r="F3" t="s" s="13">
        <v>207</v>
      </c>
      <c r="G3" s="24">
        <f>COUNTIF(B2:B461,"DENV-2-E")</f>
        <v>47</v>
      </c>
      <c r="H3" s="24">
        <f>_xlfn.COUNTIFS(B2:B461,"DENV-2-E",E2:E461,"*")</f>
        <v>24</v>
      </c>
    </row>
    <row r="4" ht="20.05" customHeight="1">
      <c r="A4" s="12">
        <v>19</v>
      </c>
      <c r="B4" t="s" s="13">
        <v>5</v>
      </c>
      <c r="C4" t="s" s="13">
        <v>24</v>
      </c>
      <c r="D4" s="14">
        <v>5.92963458407499</v>
      </c>
      <c r="E4" s="15"/>
      <c r="F4" t="s" s="13">
        <v>402</v>
      </c>
      <c r="G4" s="24">
        <f>COUNTIF(B2:B461,"DENV-3-E")</f>
        <v>46</v>
      </c>
      <c r="H4" s="24">
        <f>_xlfn.COUNTIFS(B2:B461,"DENV-3-E",E2:E461,"*")</f>
        <v>26</v>
      </c>
    </row>
    <row r="5" ht="20.05" customHeight="1">
      <c r="A5" s="12">
        <v>20</v>
      </c>
      <c r="B5" t="s" s="13">
        <v>5</v>
      </c>
      <c r="C5" t="s" s="13">
        <v>25</v>
      </c>
      <c r="D5" s="14">
        <v>2.31627678278448</v>
      </c>
      <c r="E5" t="s" s="13">
        <v>1918</v>
      </c>
      <c r="F5" t="s" s="13">
        <v>589</v>
      </c>
      <c r="G5" s="24">
        <f>COUNTIF(B2:B461,"DENV-4-E")</f>
        <v>61</v>
      </c>
      <c r="H5" s="24">
        <f>_xlfn.COUNTIFS(B2:B461,"DENV-4-E",E2:E461,"*")</f>
        <v>24</v>
      </c>
    </row>
    <row r="6" ht="20.05" customHeight="1">
      <c r="A6" s="12">
        <v>23</v>
      </c>
      <c r="B6" t="s" s="13">
        <v>5</v>
      </c>
      <c r="C6" t="s" s="13">
        <v>28</v>
      </c>
      <c r="D6" s="14">
        <v>4.35712275883306</v>
      </c>
      <c r="E6" s="15"/>
      <c r="F6" t="s" s="13">
        <v>785</v>
      </c>
      <c r="G6" s="24">
        <f>COUNTIF(B2:B461,"ZIKV-E")</f>
        <v>43</v>
      </c>
      <c r="H6" s="24">
        <f>_xlfn.COUNTIFS(B2:B461,"ZIKV-E",E2:E461,"*")</f>
        <v>25</v>
      </c>
    </row>
    <row r="7" ht="20.05" customHeight="1">
      <c r="A7" s="12">
        <v>24</v>
      </c>
      <c r="B7" t="s" s="13">
        <v>5</v>
      </c>
      <c r="C7" t="s" s="13">
        <v>29</v>
      </c>
      <c r="D7" s="14">
        <v>10.2992080183873</v>
      </c>
      <c r="E7" s="15"/>
      <c r="F7" t="s" s="13">
        <v>988</v>
      </c>
      <c r="G7" s="24">
        <f>COUNTIF(B2:B461,"DENV-1-NS1")</f>
        <v>44</v>
      </c>
      <c r="H7" s="24">
        <f>_xlfn.COUNTIFS(B2:B461,"DENV-1-NS1",E2:E461,"*")</f>
        <v>21</v>
      </c>
    </row>
    <row r="8" ht="20.05" customHeight="1">
      <c r="A8" s="12">
        <v>25</v>
      </c>
      <c r="B8" t="s" s="13">
        <v>5</v>
      </c>
      <c r="C8" t="s" s="13">
        <v>30</v>
      </c>
      <c r="D8" s="14">
        <v>9.864917399031761</v>
      </c>
      <c r="E8" s="15"/>
      <c r="F8" t="s" s="13">
        <v>1169</v>
      </c>
      <c r="G8" s="24">
        <f>COUNTIF(B2:B461,"DENV-2-NS1")</f>
        <v>41</v>
      </c>
      <c r="H8" s="24">
        <f>_xlfn.COUNTIFS(B2:B461,"DENV-2-NS1",E2:E461,"*")</f>
        <v>16</v>
      </c>
    </row>
    <row r="9" ht="20.05" customHeight="1">
      <c r="A9" s="12">
        <v>26</v>
      </c>
      <c r="B9" t="s" s="13">
        <v>5</v>
      </c>
      <c r="C9" t="s" s="13">
        <v>31</v>
      </c>
      <c r="D9" s="14">
        <v>7.09228272622308</v>
      </c>
      <c r="E9" t="s" s="13">
        <v>1919</v>
      </c>
      <c r="F9" t="s" s="13">
        <v>1351</v>
      </c>
      <c r="G9" s="24">
        <f>COUNTIF(B2:B461,"DENV-3-NS1")</f>
        <v>47</v>
      </c>
      <c r="H9" s="24">
        <f>_xlfn.COUNTIFS(B2:B461,"DENV-3-NS1",E2:E461,"*")</f>
        <v>19</v>
      </c>
    </row>
    <row r="10" ht="20.05" customHeight="1">
      <c r="A10" s="12">
        <v>33</v>
      </c>
      <c r="B10" t="s" s="13">
        <v>5</v>
      </c>
      <c r="C10" t="s" s="13">
        <v>38</v>
      </c>
      <c r="D10" s="14">
        <v>10.0028088483196</v>
      </c>
      <c r="E10" s="15"/>
      <c r="F10" t="s" s="13">
        <v>1516</v>
      </c>
      <c r="G10" s="24">
        <f>COUNTIF(B2:B461,"DENV-4-NS1")</f>
        <v>38</v>
      </c>
      <c r="H10" s="24">
        <f>_xlfn.COUNTIFS(B2:B461,"DENV-4-NS1",E2:E461,"*")</f>
        <v>21</v>
      </c>
    </row>
    <row r="11" ht="20.05" customHeight="1">
      <c r="A11" s="12">
        <v>34</v>
      </c>
      <c r="B11" t="s" s="13">
        <v>5</v>
      </c>
      <c r="C11" t="s" s="13">
        <v>39</v>
      </c>
      <c r="D11" s="14">
        <v>8.966908709970101</v>
      </c>
      <c r="E11" s="25"/>
      <c r="F11" t="s" s="13">
        <v>1697</v>
      </c>
      <c r="G11" s="24">
        <f>COUNTIF(B2:B461,"ZIKV-NS1")</f>
        <v>40</v>
      </c>
      <c r="H11" s="24">
        <f>_xlfn.COUNTIFS(B2:B461,"ZIKV-NS1",E2:E461,"*")</f>
        <v>23</v>
      </c>
    </row>
    <row r="12" ht="20.05" customHeight="1">
      <c r="A12" s="12">
        <v>35</v>
      </c>
      <c r="B12" t="s" s="13">
        <v>5</v>
      </c>
      <c r="C12" t="s" s="13">
        <v>40</v>
      </c>
      <c r="D12" s="14">
        <v>8.282997279541091</v>
      </c>
      <c r="E12" t="s" s="13">
        <v>1920</v>
      </c>
      <c r="F12" t="s" s="26">
        <v>1882</v>
      </c>
      <c r="G12" s="27">
        <f>SUM(G2:G11)</f>
        <v>455</v>
      </c>
      <c r="H12" s="27">
        <f>SUM(H2:H11)</f>
        <v>219</v>
      </c>
    </row>
    <row r="13" ht="20.05" customHeight="1">
      <c r="A13" s="12">
        <v>50</v>
      </c>
      <c r="B13" t="s" s="13">
        <v>5</v>
      </c>
      <c r="C13" t="s" s="13">
        <v>55</v>
      </c>
      <c r="D13" s="14">
        <v>9.59718967004723</v>
      </c>
      <c r="E13" s="25"/>
      <c r="F13" s="15"/>
      <c r="G13" s="15"/>
      <c r="H13" s="15"/>
    </row>
    <row r="14" ht="20.05" customHeight="1">
      <c r="A14" s="12">
        <v>51</v>
      </c>
      <c r="B14" t="s" s="13">
        <v>5</v>
      </c>
      <c r="C14" t="s" s="13">
        <v>56</v>
      </c>
      <c r="D14" s="14">
        <v>3.48863996174996</v>
      </c>
      <c r="E14" t="s" s="13">
        <v>1881</v>
      </c>
      <c r="F14" s="15"/>
      <c r="G14" s="15"/>
      <c r="H14" s="15"/>
    </row>
    <row r="15" ht="20.05" customHeight="1">
      <c r="A15" s="12">
        <v>61</v>
      </c>
      <c r="B15" t="s" s="13">
        <v>5</v>
      </c>
      <c r="C15" t="s" s="13">
        <v>66</v>
      </c>
      <c r="D15" s="14">
        <v>3.3073549220576</v>
      </c>
      <c r="E15" t="s" s="13">
        <v>66</v>
      </c>
      <c r="F15" s="15"/>
      <c r="G15" s="15"/>
      <c r="H15" s="15"/>
    </row>
    <row r="16" ht="20.05" customHeight="1">
      <c r="A16" s="12">
        <v>64</v>
      </c>
      <c r="B16" t="s" s="13">
        <v>5</v>
      </c>
      <c r="C16" t="s" s="13">
        <v>69</v>
      </c>
      <c r="D16" s="14">
        <v>1.53827662730676</v>
      </c>
      <c r="E16" t="s" s="13">
        <v>69</v>
      </c>
      <c r="F16" s="15"/>
      <c r="G16" s="15"/>
      <c r="H16" s="15"/>
    </row>
    <row r="17" ht="20.05" customHeight="1">
      <c r="A17" s="12">
        <v>67</v>
      </c>
      <c r="B17" t="s" s="13">
        <v>5</v>
      </c>
      <c r="C17" t="s" s="13">
        <v>72</v>
      </c>
      <c r="D17" s="14">
        <v>4.53707073137625</v>
      </c>
      <c r="E17" t="s" s="13">
        <v>72</v>
      </c>
      <c r="F17" s="15"/>
      <c r="G17" s="15"/>
      <c r="H17" s="15"/>
    </row>
    <row r="18" ht="20.05" customHeight="1">
      <c r="A18" s="12">
        <v>69</v>
      </c>
      <c r="B18" t="s" s="13">
        <v>5</v>
      </c>
      <c r="C18" t="s" s="13">
        <v>74</v>
      </c>
      <c r="D18" s="14">
        <v>9.784324303971109</v>
      </c>
      <c r="E18" s="15"/>
      <c r="F18" s="15"/>
      <c r="G18" s="15"/>
      <c r="H18" s="15"/>
    </row>
    <row r="19" ht="20.05" customHeight="1">
      <c r="A19" s="12">
        <v>70</v>
      </c>
      <c r="B19" t="s" s="13">
        <v>5</v>
      </c>
      <c r="C19" t="s" s="13">
        <v>75</v>
      </c>
      <c r="D19" s="14">
        <v>8.482582593591481</v>
      </c>
      <c r="E19" s="15"/>
      <c r="F19" s="15"/>
      <c r="G19" s="15"/>
      <c r="H19" s="15"/>
    </row>
    <row r="20" ht="20.05" customHeight="1">
      <c r="A20" s="12">
        <v>71</v>
      </c>
      <c r="B20" t="s" s="13">
        <v>5</v>
      </c>
      <c r="C20" t="s" s="13">
        <v>76</v>
      </c>
      <c r="D20" s="14">
        <v>12.5001541378446</v>
      </c>
      <c r="E20" s="15"/>
      <c r="F20" s="15"/>
      <c r="G20" s="15"/>
      <c r="H20" s="15"/>
    </row>
    <row r="21" ht="20.05" customHeight="1">
      <c r="A21" s="12">
        <v>72</v>
      </c>
      <c r="B21" t="s" s="13">
        <v>5</v>
      </c>
      <c r="C21" t="s" s="13">
        <v>77</v>
      </c>
      <c r="D21" s="14">
        <v>13.6810236408113</v>
      </c>
      <c r="E21" s="25"/>
      <c r="F21" s="15"/>
      <c r="G21" s="15"/>
      <c r="H21" s="15"/>
    </row>
    <row r="22" ht="20.05" customHeight="1">
      <c r="A22" s="12">
        <v>73</v>
      </c>
      <c r="B22" t="s" s="13">
        <v>5</v>
      </c>
      <c r="C22" t="s" s="13">
        <v>78</v>
      </c>
      <c r="D22" s="14">
        <v>13.4990161690701</v>
      </c>
      <c r="E22" s="15"/>
      <c r="F22" s="15"/>
      <c r="G22" s="15"/>
      <c r="H22" s="15"/>
    </row>
    <row r="23" ht="20.05" customHeight="1">
      <c r="A23" s="12">
        <v>74</v>
      </c>
      <c r="B23" t="s" s="13">
        <v>5</v>
      </c>
      <c r="C23" t="s" s="13">
        <v>79</v>
      </c>
      <c r="D23" s="14">
        <v>10.6708449052203</v>
      </c>
      <c r="E23" t="s" s="13">
        <v>1921</v>
      </c>
      <c r="F23" s="15"/>
      <c r="G23" s="15"/>
      <c r="H23" s="15"/>
    </row>
    <row r="24" ht="20.05" customHeight="1">
      <c r="A24" s="12">
        <v>79</v>
      </c>
      <c r="B24" t="s" s="13">
        <v>5</v>
      </c>
      <c r="C24" t="s" s="13">
        <v>84</v>
      </c>
      <c r="D24" s="14">
        <v>8.488326808925221</v>
      </c>
      <c r="E24" s="15"/>
      <c r="F24" s="15"/>
      <c r="G24" s="15"/>
      <c r="H24" s="15"/>
    </row>
    <row r="25" ht="20.05" customHeight="1">
      <c r="A25" s="12">
        <v>80</v>
      </c>
      <c r="B25" t="s" s="13">
        <v>5</v>
      </c>
      <c r="C25" t="s" s="13">
        <v>85</v>
      </c>
      <c r="D25" s="14">
        <v>11.7481867538065</v>
      </c>
      <c r="E25" s="15"/>
      <c r="F25" s="15"/>
      <c r="G25" s="15"/>
      <c r="H25" s="15"/>
    </row>
    <row r="26" ht="20.05" customHeight="1">
      <c r="A26" s="12">
        <v>81</v>
      </c>
      <c r="B26" t="s" s="13">
        <v>5</v>
      </c>
      <c r="C26" t="s" s="13">
        <v>86</v>
      </c>
      <c r="D26" s="14">
        <v>10.7691579434522</v>
      </c>
      <c r="E26" s="15"/>
      <c r="F26" s="15"/>
      <c r="G26" s="15"/>
      <c r="H26" s="15"/>
    </row>
    <row r="27" ht="20.05" customHeight="1">
      <c r="A27" s="12">
        <v>82</v>
      </c>
      <c r="B27" t="s" s="13">
        <v>5</v>
      </c>
      <c r="C27" t="s" s="13">
        <v>87</v>
      </c>
      <c r="D27" s="14">
        <v>12.4691319203812</v>
      </c>
      <c r="E27" s="15"/>
      <c r="F27" s="15"/>
      <c r="G27" s="15"/>
      <c r="H27" s="15"/>
    </row>
    <row r="28" ht="20.05" customHeight="1">
      <c r="A28" s="12">
        <v>83</v>
      </c>
      <c r="B28" t="s" s="13">
        <v>5</v>
      </c>
      <c r="C28" t="s" s="13">
        <v>88</v>
      </c>
      <c r="D28" s="14">
        <v>6.34993541116242</v>
      </c>
      <c r="E28" s="15"/>
      <c r="F28" s="15"/>
      <c r="G28" s="15"/>
      <c r="H28" s="15"/>
    </row>
    <row r="29" ht="20.05" customHeight="1">
      <c r="A29" s="12">
        <v>84</v>
      </c>
      <c r="B29" t="s" s="13">
        <v>5</v>
      </c>
      <c r="C29" t="s" s="13">
        <v>89</v>
      </c>
      <c r="D29" s="14">
        <v>6.08061439952596</v>
      </c>
      <c r="E29" s="15"/>
      <c r="F29" s="15"/>
      <c r="G29" s="15"/>
      <c r="H29" s="15"/>
    </row>
    <row r="30" ht="20.05" customHeight="1">
      <c r="A30" s="12">
        <v>85</v>
      </c>
      <c r="B30" t="s" s="13">
        <v>5</v>
      </c>
      <c r="C30" t="s" s="13">
        <v>90</v>
      </c>
      <c r="D30" s="14">
        <v>9.79162021698451</v>
      </c>
      <c r="E30" t="s" s="13">
        <v>1922</v>
      </c>
      <c r="F30" s="15"/>
      <c r="G30" s="15"/>
      <c r="H30" s="15"/>
    </row>
    <row r="31" ht="20.05" customHeight="1">
      <c r="A31" s="12">
        <v>93</v>
      </c>
      <c r="B31" t="s" s="13">
        <v>5</v>
      </c>
      <c r="C31" t="s" s="13">
        <v>98</v>
      </c>
      <c r="D31" s="14">
        <v>2.69615871138938</v>
      </c>
      <c r="E31" s="25"/>
      <c r="F31" s="15"/>
      <c r="G31" s="15"/>
      <c r="H31" s="15"/>
    </row>
    <row r="32" ht="20.05" customHeight="1">
      <c r="A32" s="12">
        <v>94</v>
      </c>
      <c r="B32" t="s" s="13">
        <v>5</v>
      </c>
      <c r="C32" t="s" s="13">
        <v>99</v>
      </c>
      <c r="D32" s="14">
        <v>7.24253728184931</v>
      </c>
      <c r="E32" t="s" s="13">
        <v>1923</v>
      </c>
      <c r="F32" s="15"/>
      <c r="G32" s="15"/>
      <c r="H32" s="15"/>
    </row>
    <row r="33" ht="20.05" customHeight="1">
      <c r="A33" s="12">
        <v>97</v>
      </c>
      <c r="B33" t="s" s="13">
        <v>5</v>
      </c>
      <c r="C33" t="s" s="13">
        <v>102</v>
      </c>
      <c r="D33" s="14">
        <v>3.72560555591616</v>
      </c>
      <c r="E33" t="s" s="13">
        <v>102</v>
      </c>
      <c r="F33" s="15"/>
      <c r="G33" s="15"/>
      <c r="H33" s="15"/>
    </row>
    <row r="34" ht="20.05" customHeight="1">
      <c r="A34" s="12">
        <v>105</v>
      </c>
      <c r="B34" t="s" s="13">
        <v>5</v>
      </c>
      <c r="C34" t="s" s="13">
        <v>110</v>
      </c>
      <c r="D34" s="14">
        <v>5.49869073473775</v>
      </c>
      <c r="E34" t="s" s="13">
        <v>110</v>
      </c>
      <c r="F34" s="15"/>
      <c r="G34" s="15"/>
      <c r="H34" s="15"/>
    </row>
    <row r="35" ht="20.05" customHeight="1">
      <c r="A35" s="12">
        <v>108</v>
      </c>
      <c r="B35" t="s" s="13">
        <v>5</v>
      </c>
      <c r="C35" t="s" s="13">
        <v>113</v>
      </c>
      <c r="D35" s="14">
        <v>3.36849869410599</v>
      </c>
      <c r="E35" s="15"/>
      <c r="F35" s="15"/>
      <c r="G35" s="15"/>
      <c r="H35" s="15"/>
    </row>
    <row r="36" ht="20.05" customHeight="1">
      <c r="A36" s="12">
        <v>109</v>
      </c>
      <c r="B36" t="s" s="13">
        <v>5</v>
      </c>
      <c r="C36" t="s" s="13">
        <v>114</v>
      </c>
      <c r="D36" s="14">
        <v>7.02882666998197</v>
      </c>
      <c r="E36" t="s" s="13">
        <v>1924</v>
      </c>
      <c r="F36" s="15"/>
      <c r="G36" s="15"/>
      <c r="H36" s="15"/>
    </row>
    <row r="37" ht="20.05" customHeight="1">
      <c r="A37" s="12">
        <v>122</v>
      </c>
      <c r="B37" t="s" s="13">
        <v>5</v>
      </c>
      <c r="C37" t="s" s="13">
        <v>127</v>
      </c>
      <c r="D37" s="14">
        <v>9.665764652722579</v>
      </c>
      <c r="E37" t="s" s="13">
        <v>127</v>
      </c>
      <c r="F37" s="15"/>
      <c r="G37" s="15"/>
      <c r="H37" s="15"/>
    </row>
    <row r="38" ht="20.05" customHeight="1">
      <c r="A38" s="12">
        <v>138</v>
      </c>
      <c r="B38" t="s" s="13">
        <v>5</v>
      </c>
      <c r="C38" t="s" s="13">
        <v>143</v>
      </c>
      <c r="D38" s="14">
        <v>3.25389732009935</v>
      </c>
      <c r="E38" t="s" s="13">
        <v>143</v>
      </c>
      <c r="F38" s="15"/>
      <c r="G38" s="15"/>
      <c r="H38" s="15"/>
    </row>
    <row r="39" ht="20.05" customHeight="1">
      <c r="A39" s="12">
        <v>155</v>
      </c>
      <c r="B39" t="s" s="13">
        <v>5</v>
      </c>
      <c r="C39" t="s" s="13">
        <v>160</v>
      </c>
      <c r="D39" s="14">
        <v>2.8073549220576</v>
      </c>
      <c r="E39" t="s" s="13">
        <v>160</v>
      </c>
      <c r="F39" s="15"/>
      <c r="G39" s="15"/>
      <c r="H39" s="15"/>
    </row>
    <row r="40" ht="20.05" customHeight="1">
      <c r="A40" s="12">
        <v>171</v>
      </c>
      <c r="B40" t="s" s="13">
        <v>5</v>
      </c>
      <c r="C40" t="s" s="13">
        <v>176</v>
      </c>
      <c r="D40" s="14">
        <v>4.84998425470252</v>
      </c>
      <c r="E40" t="s" s="13">
        <v>176</v>
      </c>
      <c r="F40" s="15"/>
      <c r="G40" s="15"/>
      <c r="H40" s="15"/>
    </row>
    <row r="41" ht="20.05" customHeight="1">
      <c r="A41" s="12">
        <v>173</v>
      </c>
      <c r="B41" t="s" s="13">
        <v>5</v>
      </c>
      <c r="C41" t="s" s="13">
        <v>178</v>
      </c>
      <c r="D41" s="14">
        <v>0.03308848714503</v>
      </c>
      <c r="E41" t="s" s="13">
        <v>178</v>
      </c>
      <c r="F41" s="15"/>
      <c r="G41" s="15"/>
      <c r="H41" s="15"/>
    </row>
    <row r="42" ht="20.05" customHeight="1">
      <c r="A42" s="12">
        <v>176</v>
      </c>
      <c r="B42" t="s" s="13">
        <v>5</v>
      </c>
      <c r="C42" t="s" s="13">
        <v>181</v>
      </c>
      <c r="D42" s="14">
        <v>4.13339327034745</v>
      </c>
      <c r="E42" t="s" s="13">
        <v>181</v>
      </c>
      <c r="F42" s="15"/>
      <c r="G42" s="15"/>
      <c r="H42" s="15"/>
    </row>
    <row r="43" ht="20.05" customHeight="1">
      <c r="A43" s="12">
        <v>179</v>
      </c>
      <c r="B43" t="s" s="13">
        <v>5</v>
      </c>
      <c r="C43" t="s" s="13">
        <v>184</v>
      </c>
      <c r="D43" s="14">
        <v>3.81797001289844</v>
      </c>
      <c r="E43" s="15"/>
      <c r="F43" s="15"/>
      <c r="G43" s="15"/>
      <c r="H43" s="15"/>
    </row>
    <row r="44" ht="20.05" customHeight="1">
      <c r="A44" s="12">
        <v>180</v>
      </c>
      <c r="B44" t="s" s="13">
        <v>5</v>
      </c>
      <c r="C44" t="s" s="13">
        <v>185</v>
      </c>
      <c r="D44" s="14">
        <v>4.74581657616643</v>
      </c>
      <c r="E44" s="15"/>
      <c r="F44" s="15"/>
      <c r="G44" s="15"/>
      <c r="H44" s="15"/>
    </row>
    <row r="45" ht="20.05" customHeight="1">
      <c r="A45" s="12">
        <v>182</v>
      </c>
      <c r="B45" t="s" s="13">
        <v>5</v>
      </c>
      <c r="C45" t="s" s="13">
        <v>187</v>
      </c>
      <c r="D45" s="14">
        <v>4.12251358205706</v>
      </c>
      <c r="E45" s="15"/>
      <c r="F45" s="15"/>
      <c r="G45" s="15"/>
      <c r="H45" s="15"/>
    </row>
    <row r="46" ht="20.05" customHeight="1">
      <c r="A46" s="12">
        <v>183</v>
      </c>
      <c r="B46" t="s" s="13">
        <v>5</v>
      </c>
      <c r="C46" t="s" s="13">
        <v>188</v>
      </c>
      <c r="D46" s="14">
        <v>4.98773978894118</v>
      </c>
      <c r="E46" s="15"/>
      <c r="F46" s="15"/>
      <c r="G46" s="15"/>
      <c r="H46" s="15"/>
    </row>
    <row r="47" ht="20.05" customHeight="1">
      <c r="A47" s="12">
        <v>184</v>
      </c>
      <c r="B47" t="s" s="13">
        <v>5</v>
      </c>
      <c r="C47" t="s" s="13">
        <v>189</v>
      </c>
      <c r="D47" s="14">
        <v>4.16482857997082</v>
      </c>
      <c r="E47" s="15"/>
      <c r="F47" s="15"/>
      <c r="G47" s="15"/>
      <c r="H47" s="15"/>
    </row>
    <row r="48" ht="20.05" customHeight="1">
      <c r="A48" s="12">
        <v>185</v>
      </c>
      <c r="B48" t="s" s="13">
        <v>5</v>
      </c>
      <c r="C48" t="s" s="13">
        <v>190</v>
      </c>
      <c r="D48" s="14">
        <v>8.053281470222441</v>
      </c>
      <c r="E48" s="25"/>
      <c r="F48" s="15"/>
      <c r="G48" s="15"/>
      <c r="H48" s="15"/>
    </row>
    <row r="49" ht="20.05" customHeight="1">
      <c r="A49" s="12">
        <v>186</v>
      </c>
      <c r="B49" t="s" s="13">
        <v>5</v>
      </c>
      <c r="C49" t="s" s="13">
        <v>191</v>
      </c>
      <c r="D49" s="14">
        <v>0.94597437185706</v>
      </c>
      <c r="E49" s="25"/>
      <c r="F49" s="15"/>
      <c r="G49" s="15"/>
      <c r="H49" s="15"/>
    </row>
    <row r="50" ht="20.05" customHeight="1">
      <c r="A50" s="12">
        <v>203</v>
      </c>
      <c r="B50" t="s" s="13">
        <v>207</v>
      </c>
      <c r="C50" t="s" s="13">
        <v>210</v>
      </c>
      <c r="D50" s="14">
        <v>0.857328727447692</v>
      </c>
      <c r="E50" s="25"/>
      <c r="F50" s="15"/>
      <c r="G50" s="15"/>
      <c r="H50" s="15"/>
    </row>
    <row r="51" ht="20.05" customHeight="1">
      <c r="A51" s="12">
        <v>204</v>
      </c>
      <c r="B51" t="s" s="13">
        <v>207</v>
      </c>
      <c r="C51" t="s" s="13">
        <v>211</v>
      </c>
      <c r="D51" s="14">
        <v>7.90841683397283</v>
      </c>
      <c r="E51" s="25"/>
      <c r="F51" s="15"/>
      <c r="G51" s="15"/>
      <c r="H51" s="15"/>
    </row>
    <row r="52" ht="20.05" customHeight="1">
      <c r="A52" s="12">
        <v>205</v>
      </c>
      <c r="B52" t="s" s="13">
        <v>207</v>
      </c>
      <c r="C52" t="s" s="13">
        <v>212</v>
      </c>
      <c r="D52" s="14">
        <v>4.23989013201455</v>
      </c>
      <c r="E52" s="25"/>
      <c r="F52" s="15"/>
      <c r="G52" s="15"/>
      <c r="H52" s="15"/>
    </row>
    <row r="53" ht="20.05" customHeight="1">
      <c r="A53" s="12">
        <v>206</v>
      </c>
      <c r="B53" t="s" s="13">
        <v>207</v>
      </c>
      <c r="C53" t="s" s="13">
        <v>213</v>
      </c>
      <c r="D53" s="14">
        <v>9.57219220293992</v>
      </c>
      <c r="E53" s="25"/>
      <c r="F53" s="15"/>
      <c r="G53" s="15"/>
      <c r="H53" s="15"/>
    </row>
    <row r="54" ht="20.05" customHeight="1">
      <c r="A54" s="12">
        <v>207</v>
      </c>
      <c r="B54" t="s" s="13">
        <v>207</v>
      </c>
      <c r="C54" t="s" s="13">
        <v>214</v>
      </c>
      <c r="D54" s="14">
        <v>8.545474875219529</v>
      </c>
      <c r="E54" t="s" s="13">
        <v>1925</v>
      </c>
      <c r="F54" s="15"/>
      <c r="G54" s="15"/>
      <c r="H54" s="15"/>
    </row>
    <row r="55" ht="20.05" customHeight="1">
      <c r="A55" s="12">
        <v>214</v>
      </c>
      <c r="B55" t="s" s="13">
        <v>207</v>
      </c>
      <c r="C55" t="s" s="13">
        <v>221</v>
      </c>
      <c r="D55" s="14">
        <v>8.21664601079803</v>
      </c>
      <c r="E55" t="s" s="13">
        <v>221</v>
      </c>
      <c r="F55" s="15"/>
      <c r="G55" s="15"/>
      <c r="H55" s="15"/>
    </row>
    <row r="56" ht="20.05" customHeight="1">
      <c r="A56" s="12">
        <v>219</v>
      </c>
      <c r="B56" t="s" s="13">
        <v>207</v>
      </c>
      <c r="C56" t="s" s="13">
        <v>223</v>
      </c>
      <c r="D56" s="14">
        <v>5.65566829505712</v>
      </c>
      <c r="E56" s="15"/>
      <c r="F56" s="15"/>
      <c r="G56" s="15"/>
      <c r="H56" s="15"/>
    </row>
    <row r="57" ht="20.05" customHeight="1">
      <c r="A57" s="12">
        <v>220</v>
      </c>
      <c r="B57" t="s" s="13">
        <v>207</v>
      </c>
      <c r="C57" t="s" s="13">
        <v>224</v>
      </c>
      <c r="D57" s="14">
        <v>3.78951945799475</v>
      </c>
      <c r="E57" t="s" s="13">
        <v>1926</v>
      </c>
      <c r="F57" s="15"/>
      <c r="G57" s="15"/>
      <c r="H57" s="15"/>
    </row>
    <row r="58" ht="20.05" customHeight="1">
      <c r="A58" s="12">
        <v>223</v>
      </c>
      <c r="B58" t="s" s="13">
        <v>207</v>
      </c>
      <c r="C58" t="s" s="13">
        <v>227</v>
      </c>
      <c r="D58" s="14">
        <v>9.14588437991358</v>
      </c>
      <c r="E58" t="s" s="13">
        <v>227</v>
      </c>
      <c r="F58" s="15"/>
      <c r="G58" s="15"/>
      <c r="H58" s="15"/>
    </row>
    <row r="59" ht="20.05" customHeight="1">
      <c r="A59" s="12">
        <v>227</v>
      </c>
      <c r="B59" t="s" s="13">
        <v>207</v>
      </c>
      <c r="C59" t="s" s="13">
        <v>231</v>
      </c>
      <c r="D59" s="14">
        <v>8.56421872003382</v>
      </c>
      <c r="E59" s="25"/>
      <c r="F59" s="15"/>
      <c r="G59" s="15"/>
      <c r="H59" s="15"/>
    </row>
    <row r="60" ht="20.05" customHeight="1">
      <c r="A60" s="12">
        <v>228</v>
      </c>
      <c r="B60" t="s" s="13">
        <v>207</v>
      </c>
      <c r="C60" t="s" s="13">
        <v>232</v>
      </c>
      <c r="D60" s="14">
        <v>1.4036774610288</v>
      </c>
      <c r="E60" t="s" s="13">
        <v>1927</v>
      </c>
      <c r="F60" s="15"/>
      <c r="G60" s="15"/>
      <c r="H60" s="15"/>
    </row>
    <row r="61" ht="20.05" customHeight="1">
      <c r="A61" s="12">
        <v>233</v>
      </c>
      <c r="B61" t="s" s="13">
        <v>207</v>
      </c>
      <c r="C61" t="s" s="13">
        <v>237</v>
      </c>
      <c r="D61" s="14">
        <v>2.98863996174996</v>
      </c>
      <c r="E61" s="25"/>
      <c r="F61" s="15"/>
      <c r="G61" s="15"/>
      <c r="H61" s="15"/>
    </row>
    <row r="62" ht="20.05" customHeight="1">
      <c r="A62" s="12">
        <v>234</v>
      </c>
      <c r="B62" t="s" s="13">
        <v>207</v>
      </c>
      <c r="C62" t="s" s="13">
        <v>238</v>
      </c>
      <c r="D62" s="14">
        <v>8.503513633446991</v>
      </c>
      <c r="E62" t="s" s="13">
        <v>1928</v>
      </c>
      <c r="F62" s="15"/>
      <c r="G62" s="15"/>
      <c r="H62" s="15"/>
    </row>
    <row r="63" ht="20.05" customHeight="1">
      <c r="A63" s="12">
        <v>237</v>
      </c>
      <c r="B63" t="s" s="13">
        <v>207</v>
      </c>
      <c r="C63" t="s" s="13">
        <v>241</v>
      </c>
      <c r="D63" s="14">
        <v>6.55328147022244</v>
      </c>
      <c r="E63" t="s" s="13">
        <v>241</v>
      </c>
      <c r="F63" s="15"/>
      <c r="G63" s="15"/>
      <c r="H63" s="15"/>
    </row>
    <row r="64" ht="20.05" customHeight="1">
      <c r="A64" s="12">
        <v>239</v>
      </c>
      <c r="B64" t="s" s="13">
        <v>207</v>
      </c>
      <c r="C64" t="s" s="13">
        <v>243</v>
      </c>
      <c r="D64" s="14">
        <v>11.3327150209993</v>
      </c>
      <c r="E64" s="15"/>
      <c r="F64" s="15"/>
      <c r="G64" s="15"/>
      <c r="H64" s="15"/>
    </row>
    <row r="65" ht="20.05" customHeight="1">
      <c r="A65" s="12">
        <v>240</v>
      </c>
      <c r="B65" t="s" s="13">
        <v>207</v>
      </c>
      <c r="C65" t="s" s="13">
        <v>244</v>
      </c>
      <c r="D65" s="14">
        <v>8.51838730514401</v>
      </c>
      <c r="E65" s="15"/>
      <c r="F65" s="15"/>
      <c r="G65" s="15"/>
      <c r="H65" s="15"/>
    </row>
    <row r="66" ht="20.05" customHeight="1">
      <c r="A66" s="12">
        <v>241</v>
      </c>
      <c r="B66" t="s" s="13">
        <v>207</v>
      </c>
      <c r="C66" t="s" s="13">
        <v>245</v>
      </c>
      <c r="D66" s="14">
        <v>9.10370022973431</v>
      </c>
      <c r="E66" s="25"/>
      <c r="F66" s="15"/>
      <c r="G66" s="15"/>
      <c r="H66" s="15"/>
    </row>
    <row r="67" ht="20.05" customHeight="1">
      <c r="A67" s="12">
        <v>242</v>
      </c>
      <c r="B67" t="s" s="13">
        <v>207</v>
      </c>
      <c r="C67" t="s" s="13">
        <v>246</v>
      </c>
      <c r="D67" s="14">
        <v>9.267252136477181</v>
      </c>
      <c r="E67" s="25"/>
      <c r="F67" s="15"/>
      <c r="G67" s="15"/>
      <c r="H67" s="15"/>
    </row>
    <row r="68" ht="20.05" customHeight="1">
      <c r="A68" s="12">
        <v>243</v>
      </c>
      <c r="B68" t="s" s="13">
        <v>207</v>
      </c>
      <c r="C68" t="s" s="13">
        <v>247</v>
      </c>
      <c r="D68" s="14">
        <v>5.14680363545417</v>
      </c>
      <c r="E68" t="s" s="13">
        <v>1929</v>
      </c>
      <c r="F68" s="15"/>
      <c r="G68" s="15"/>
      <c r="H68" s="15"/>
    </row>
    <row r="69" ht="20.05" customHeight="1">
      <c r="A69" s="12">
        <v>250</v>
      </c>
      <c r="B69" t="s" s="13">
        <v>207</v>
      </c>
      <c r="C69" t="s" s="13">
        <v>254</v>
      </c>
      <c r="D69" s="14">
        <v>7.88476397658366</v>
      </c>
      <c r="E69" t="s" s="13">
        <v>254</v>
      </c>
      <c r="F69" s="15"/>
      <c r="G69" s="15"/>
      <c r="H69" s="15"/>
    </row>
    <row r="70" ht="20.05" customHeight="1">
      <c r="A70" s="12">
        <v>265</v>
      </c>
      <c r="B70" t="s" s="13">
        <v>207</v>
      </c>
      <c r="C70" t="s" s="13">
        <v>269</v>
      </c>
      <c r="D70" s="14">
        <v>4.23989013201455</v>
      </c>
      <c r="E70" t="s" s="13">
        <v>269</v>
      </c>
      <c r="F70" s="15"/>
      <c r="G70" s="15"/>
      <c r="H70" s="15"/>
    </row>
    <row r="71" ht="20.05" customHeight="1">
      <c r="A71" s="12">
        <v>286</v>
      </c>
      <c r="B71" t="s" s="13">
        <v>207</v>
      </c>
      <c r="C71" t="s" s="13">
        <v>290</v>
      </c>
      <c r="D71" s="14">
        <v>6.59519203477264</v>
      </c>
      <c r="E71" t="s" s="13">
        <v>290</v>
      </c>
      <c r="F71" s="15"/>
      <c r="G71" s="15"/>
      <c r="H71" s="15"/>
    </row>
    <row r="72" ht="20.05" customHeight="1">
      <c r="A72" s="12">
        <v>288</v>
      </c>
      <c r="B72" t="s" s="13">
        <v>207</v>
      </c>
      <c r="C72" t="s" s="13">
        <v>292</v>
      </c>
      <c r="D72" s="14">
        <v>9.460670602913851</v>
      </c>
      <c r="E72" t="s" s="13">
        <v>292</v>
      </c>
      <c r="F72" s="15"/>
      <c r="G72" s="15"/>
      <c r="H72" s="15"/>
    </row>
    <row r="73" ht="20.05" customHeight="1">
      <c r="A73" s="12">
        <v>294</v>
      </c>
      <c r="B73" t="s" s="13">
        <v>207</v>
      </c>
      <c r="C73" t="s" s="13">
        <v>298</v>
      </c>
      <c r="D73" s="14">
        <v>4.34499898570972</v>
      </c>
      <c r="E73" t="s" s="13">
        <v>298</v>
      </c>
      <c r="F73" s="15"/>
      <c r="G73" s="15"/>
      <c r="H73" s="15"/>
    </row>
    <row r="74" ht="20.05" customHeight="1">
      <c r="A74" s="12">
        <v>305</v>
      </c>
      <c r="B74" t="s" s="13">
        <v>207</v>
      </c>
      <c r="C74" t="s" s="13">
        <v>309</v>
      </c>
      <c r="D74" s="14">
        <v>1.13738599368079</v>
      </c>
      <c r="E74" t="s" s="13">
        <v>309</v>
      </c>
      <c r="F74" s="15"/>
      <c r="G74" s="15"/>
      <c r="H74" s="15"/>
    </row>
    <row r="75" ht="20.05" customHeight="1">
      <c r="A75" s="12">
        <v>309</v>
      </c>
      <c r="B75" t="s" s="13">
        <v>207</v>
      </c>
      <c r="C75" t="s" s="13">
        <v>313</v>
      </c>
      <c r="D75" s="14">
        <v>8.247911902395151</v>
      </c>
      <c r="E75" t="s" s="13">
        <v>313</v>
      </c>
      <c r="F75" s="15"/>
      <c r="G75" s="15"/>
      <c r="H75" s="15"/>
    </row>
    <row r="76" ht="20.05" customHeight="1">
      <c r="A76" s="12">
        <v>312</v>
      </c>
      <c r="B76" t="s" s="13">
        <v>207</v>
      </c>
      <c r="C76" t="s" s="13">
        <v>316</v>
      </c>
      <c r="D76" s="14">
        <v>7.55528243550119</v>
      </c>
      <c r="E76" t="s" s="13">
        <v>316</v>
      </c>
      <c r="F76" s="15"/>
      <c r="G76" s="15"/>
      <c r="H76" s="15"/>
    </row>
    <row r="77" ht="20.05" customHeight="1">
      <c r="A77" s="12">
        <v>316</v>
      </c>
      <c r="B77" t="s" s="13">
        <v>207</v>
      </c>
      <c r="C77" t="s" s="13">
        <v>320</v>
      </c>
      <c r="D77" s="14">
        <v>6.72609456150586</v>
      </c>
      <c r="E77" t="s" s="13">
        <v>320</v>
      </c>
      <c r="F77" s="15"/>
      <c r="G77" s="15"/>
      <c r="H77" s="15"/>
    </row>
    <row r="78" ht="20.05" customHeight="1">
      <c r="A78" s="12">
        <v>318</v>
      </c>
      <c r="B78" t="s" s="13">
        <v>207</v>
      </c>
      <c r="C78" t="s" s="13">
        <v>322</v>
      </c>
      <c r="D78" s="14">
        <v>1.4036774610288</v>
      </c>
      <c r="E78" t="s" s="13">
        <v>322</v>
      </c>
      <c r="F78" s="15"/>
      <c r="G78" s="15"/>
      <c r="H78" s="15"/>
    </row>
    <row r="79" ht="20.05" customHeight="1">
      <c r="A79" s="12">
        <v>332</v>
      </c>
      <c r="B79" t="s" s="13">
        <v>207</v>
      </c>
      <c r="C79" t="s" s="13">
        <v>137</v>
      </c>
      <c r="D79" s="14">
        <v>7.76827539059485</v>
      </c>
      <c r="E79" s="25"/>
      <c r="F79" s="15"/>
      <c r="G79" s="15"/>
      <c r="H79" s="15"/>
    </row>
    <row r="80" ht="20.05" customHeight="1">
      <c r="A80" s="12">
        <v>333</v>
      </c>
      <c r="B80" t="s" s="13">
        <v>207</v>
      </c>
      <c r="C80" t="s" s="13">
        <v>333</v>
      </c>
      <c r="D80" s="14">
        <v>4.09983617241818</v>
      </c>
      <c r="E80" s="25"/>
      <c r="F80" s="15"/>
      <c r="G80" s="15"/>
      <c r="H80" s="15"/>
    </row>
    <row r="81" ht="20.05" customHeight="1">
      <c r="A81" s="12">
        <v>334</v>
      </c>
      <c r="B81" t="s" s="13">
        <v>207</v>
      </c>
      <c r="C81" t="s" s="13">
        <v>334</v>
      </c>
      <c r="D81" s="14">
        <v>1.4036774610288</v>
      </c>
      <c r="E81" t="s" s="13">
        <v>1930</v>
      </c>
      <c r="F81" s="15"/>
      <c r="G81" s="15"/>
      <c r="H81" s="15"/>
    </row>
    <row r="82" ht="20.05" customHeight="1">
      <c r="A82" s="12">
        <v>360</v>
      </c>
      <c r="B82" t="s" s="13">
        <v>207</v>
      </c>
      <c r="C82" t="s" s="13">
        <v>360</v>
      </c>
      <c r="D82" s="14">
        <v>2.98863996174996</v>
      </c>
      <c r="E82" t="s" s="13">
        <v>360</v>
      </c>
      <c r="F82" s="15"/>
      <c r="G82" s="15"/>
      <c r="H82" s="15"/>
    </row>
    <row r="83" ht="20.05" customHeight="1">
      <c r="A83" s="12">
        <v>362</v>
      </c>
      <c r="B83" t="s" s="13">
        <v>207</v>
      </c>
      <c r="C83" t="s" s="13">
        <v>362</v>
      </c>
      <c r="D83" s="14">
        <v>3.44740888165397</v>
      </c>
      <c r="E83" t="s" s="13">
        <v>362</v>
      </c>
      <c r="F83" s="15"/>
      <c r="G83" s="15"/>
      <c r="H83" s="15"/>
    </row>
    <row r="84" ht="20.05" customHeight="1">
      <c r="A84" s="12">
        <v>369</v>
      </c>
      <c r="B84" t="s" s="13">
        <v>207</v>
      </c>
      <c r="C84" t="s" s="13">
        <v>369</v>
      </c>
      <c r="D84" s="14">
        <v>1.75476055156464</v>
      </c>
      <c r="E84" s="15"/>
      <c r="F84" s="15"/>
      <c r="G84" s="15"/>
      <c r="H84" s="15"/>
    </row>
    <row r="85" ht="20.05" customHeight="1">
      <c r="A85" s="12">
        <v>370</v>
      </c>
      <c r="B85" t="s" s="13">
        <v>207</v>
      </c>
      <c r="C85" t="s" s="13">
        <v>370</v>
      </c>
      <c r="D85" s="14">
        <v>8.445126200100971</v>
      </c>
      <c r="E85" t="s" s="13">
        <v>1931</v>
      </c>
      <c r="F85" s="15"/>
      <c r="G85" s="15"/>
      <c r="H85" s="15"/>
    </row>
    <row r="86" ht="20.05" customHeight="1">
      <c r="A86" s="12">
        <v>374</v>
      </c>
      <c r="B86" t="s" s="13">
        <v>207</v>
      </c>
      <c r="C86" t="s" s="13">
        <v>374</v>
      </c>
      <c r="D86" s="14">
        <v>8.73322944276563</v>
      </c>
      <c r="E86" s="15"/>
      <c r="F86" s="15"/>
      <c r="G86" s="15"/>
      <c r="H86" s="15"/>
    </row>
    <row r="87" ht="20.05" customHeight="1">
      <c r="A87" s="12">
        <v>375</v>
      </c>
      <c r="B87" t="s" s="13">
        <v>207</v>
      </c>
      <c r="C87" t="s" s="13">
        <v>375</v>
      </c>
      <c r="D87" s="14">
        <v>8.025441067219781</v>
      </c>
      <c r="E87" s="15"/>
      <c r="F87" s="15"/>
      <c r="G87" s="15"/>
      <c r="H87" s="15"/>
    </row>
    <row r="88" ht="20.05" customHeight="1">
      <c r="A88" s="12">
        <v>376</v>
      </c>
      <c r="B88" t="s" s="13">
        <v>207</v>
      </c>
      <c r="C88" t="s" s="13">
        <v>376</v>
      </c>
      <c r="D88" s="14">
        <v>12.1002545460914</v>
      </c>
      <c r="E88" s="15"/>
      <c r="F88" s="15"/>
      <c r="G88" s="15"/>
      <c r="H88" s="15"/>
    </row>
    <row r="89" ht="20.05" customHeight="1">
      <c r="A89" s="12">
        <v>377</v>
      </c>
      <c r="B89" t="s" s="13">
        <v>207</v>
      </c>
      <c r="C89" t="s" s="13">
        <v>377</v>
      </c>
      <c r="D89" s="14">
        <v>10.9743756693344</v>
      </c>
      <c r="E89" s="15"/>
      <c r="F89" s="15"/>
      <c r="G89" s="15"/>
      <c r="H89" s="15"/>
    </row>
    <row r="90" ht="20.05" customHeight="1">
      <c r="A90" s="12">
        <v>378</v>
      </c>
      <c r="B90" t="s" s="13">
        <v>207</v>
      </c>
      <c r="C90" t="s" s="13">
        <v>378</v>
      </c>
      <c r="D90" s="14">
        <v>10.739446249531</v>
      </c>
      <c r="E90" s="15"/>
      <c r="F90" s="15"/>
      <c r="G90" s="15"/>
      <c r="H90" s="15"/>
    </row>
    <row r="91" ht="20.05" customHeight="1">
      <c r="A91" s="12">
        <v>379</v>
      </c>
      <c r="B91" t="s" s="13">
        <v>207</v>
      </c>
      <c r="C91" t="s" s="13">
        <v>379</v>
      </c>
      <c r="D91" s="14">
        <v>10.6906107274229</v>
      </c>
      <c r="E91" s="15"/>
      <c r="F91" s="15"/>
      <c r="G91" s="15"/>
      <c r="H91" s="15"/>
    </row>
    <row r="92" ht="20.05" customHeight="1">
      <c r="A92" s="12">
        <v>380</v>
      </c>
      <c r="B92" t="s" s="13">
        <v>207</v>
      </c>
      <c r="C92" t="s" s="13">
        <v>380</v>
      </c>
      <c r="D92" s="14">
        <v>10.8021711867644</v>
      </c>
      <c r="E92" t="s" s="13">
        <v>1932</v>
      </c>
      <c r="F92" s="15"/>
      <c r="G92" s="15"/>
      <c r="H92" s="15"/>
    </row>
    <row r="93" ht="20.05" customHeight="1">
      <c r="A93" s="12">
        <v>381</v>
      </c>
      <c r="B93" t="s" s="13">
        <v>207</v>
      </c>
      <c r="C93" t="s" s="13">
        <v>381</v>
      </c>
      <c r="D93" s="14">
        <v>10.5698030305855</v>
      </c>
      <c r="E93" s="15"/>
      <c r="F93" s="15"/>
      <c r="G93" s="15"/>
      <c r="H93" s="15"/>
    </row>
    <row r="94" ht="20.05" customHeight="1">
      <c r="A94" s="12">
        <v>382</v>
      </c>
      <c r="B94" t="s" s="13">
        <v>207</v>
      </c>
      <c r="C94" t="s" s="13">
        <v>382</v>
      </c>
      <c r="D94" s="14">
        <v>6.98046209748565</v>
      </c>
      <c r="E94" s="15"/>
      <c r="F94" s="15"/>
      <c r="G94" s="15"/>
      <c r="H94" s="15"/>
    </row>
    <row r="95" ht="20.05" customHeight="1">
      <c r="A95" s="12">
        <v>383</v>
      </c>
      <c r="B95" t="s" s="13">
        <v>207</v>
      </c>
      <c r="C95" t="s" s="13">
        <v>383</v>
      </c>
      <c r="D95" s="14">
        <v>10.4711312440982</v>
      </c>
      <c r="E95" s="25"/>
      <c r="F95" s="15"/>
      <c r="G95" s="15"/>
      <c r="H95" s="15"/>
    </row>
    <row r="96" ht="20.05" customHeight="1">
      <c r="A96" s="12">
        <v>384</v>
      </c>
      <c r="B96" t="s" s="13">
        <v>207</v>
      </c>
      <c r="C96" t="s" s="13">
        <v>384</v>
      </c>
      <c r="D96" s="14">
        <v>6.39695855532268</v>
      </c>
      <c r="E96" t="s" s="13">
        <v>1933</v>
      </c>
      <c r="F96" s="15"/>
      <c r="G96" s="15"/>
      <c r="H96" s="15"/>
    </row>
    <row r="97" ht="20.05" customHeight="1">
      <c r="A97" s="12">
        <v>405</v>
      </c>
      <c r="B97" t="s" s="13">
        <v>402</v>
      </c>
      <c r="C97" t="s" s="13">
        <v>407</v>
      </c>
      <c r="D97" s="14">
        <v>4.41435242601006</v>
      </c>
      <c r="E97" s="25"/>
      <c r="F97" s="15"/>
      <c r="G97" s="15"/>
      <c r="H97" s="15"/>
    </row>
    <row r="98" ht="20.05" customHeight="1">
      <c r="A98" s="12">
        <v>406</v>
      </c>
      <c r="B98" t="s" s="13">
        <v>402</v>
      </c>
      <c r="C98" t="s" s="13">
        <v>408</v>
      </c>
      <c r="D98" s="14">
        <v>3.16666225976516</v>
      </c>
      <c r="E98" s="25"/>
      <c r="F98" s="15"/>
      <c r="G98" s="15"/>
      <c r="H98" s="15"/>
    </row>
    <row r="99" ht="20.05" customHeight="1">
      <c r="A99" s="12">
        <v>407</v>
      </c>
      <c r="B99" t="s" s="13">
        <v>402</v>
      </c>
      <c r="C99" t="s" s="13">
        <v>409</v>
      </c>
      <c r="D99" s="14">
        <v>6.29599488380756</v>
      </c>
      <c r="E99" t="s" s="13">
        <v>1934</v>
      </c>
      <c r="F99" s="15"/>
      <c r="G99" s="15"/>
      <c r="H99" s="15"/>
    </row>
    <row r="100" ht="20.05" customHeight="1">
      <c r="A100" s="12">
        <v>419</v>
      </c>
      <c r="B100" t="s" s="13">
        <v>402</v>
      </c>
      <c r="C100" t="s" s="13">
        <v>24</v>
      </c>
      <c r="D100" s="14">
        <v>7.15419751021605</v>
      </c>
      <c r="E100" s="15"/>
      <c r="F100" s="15"/>
      <c r="G100" s="15"/>
      <c r="H100" s="15"/>
    </row>
    <row r="101" ht="20.05" customHeight="1">
      <c r="A101" s="12">
        <v>420</v>
      </c>
      <c r="B101" t="s" s="13">
        <v>402</v>
      </c>
      <c r="C101" t="s" s="13">
        <v>417</v>
      </c>
      <c r="D101" s="14">
        <v>7.32955198173683</v>
      </c>
      <c r="E101" t="s" s="13">
        <v>1918</v>
      </c>
      <c r="F101" s="15"/>
      <c r="G101" s="15"/>
      <c r="H101" s="15"/>
    </row>
    <row r="102" ht="20.05" customHeight="1">
      <c r="A102" s="12">
        <v>423</v>
      </c>
      <c r="B102" t="s" s="13">
        <v>402</v>
      </c>
      <c r="C102" t="s" s="13">
        <v>420</v>
      </c>
      <c r="D102" s="14">
        <v>11.0294579613997</v>
      </c>
      <c r="E102" s="15"/>
      <c r="F102" s="15"/>
      <c r="G102" s="15"/>
      <c r="H102" s="15"/>
    </row>
    <row r="103" ht="20.05" customHeight="1">
      <c r="A103" s="12">
        <v>424</v>
      </c>
      <c r="B103" t="s" s="13">
        <v>402</v>
      </c>
      <c r="C103" t="s" s="13">
        <v>421</v>
      </c>
      <c r="D103" s="14">
        <v>4.04637857045993</v>
      </c>
      <c r="E103" s="15"/>
      <c r="F103" s="15"/>
      <c r="G103" s="15"/>
      <c r="H103" s="15"/>
    </row>
    <row r="104" ht="20.05" customHeight="1">
      <c r="A104" s="12">
        <v>425</v>
      </c>
      <c r="B104" t="s" s="13">
        <v>402</v>
      </c>
      <c r="C104" t="s" s="13">
        <v>422</v>
      </c>
      <c r="D104" s="14">
        <v>10.9473778027078</v>
      </c>
      <c r="E104" t="s" s="13">
        <v>1935</v>
      </c>
      <c r="F104" s="15"/>
      <c r="G104" s="15"/>
      <c r="H104" s="15"/>
    </row>
    <row r="105" ht="20.05" customHeight="1">
      <c r="A105" s="12">
        <v>433</v>
      </c>
      <c r="B105" t="s" s="13">
        <v>402</v>
      </c>
      <c r="C105" t="s" s="13">
        <v>430</v>
      </c>
      <c r="D105" s="14">
        <v>11.2308835951033</v>
      </c>
      <c r="E105" s="15"/>
      <c r="F105" s="15"/>
      <c r="G105" s="15"/>
      <c r="H105" s="15"/>
    </row>
    <row r="106" ht="20.05" customHeight="1">
      <c r="A106" s="12">
        <v>434</v>
      </c>
      <c r="B106" t="s" s="13">
        <v>402</v>
      </c>
      <c r="C106" t="s" s="13">
        <v>431</v>
      </c>
      <c r="D106" s="14">
        <v>9.44900036004368</v>
      </c>
      <c r="E106" s="15"/>
      <c r="F106" s="15"/>
      <c r="G106" s="15"/>
      <c r="H106" s="15"/>
    </row>
    <row r="107" ht="20.05" customHeight="1">
      <c r="A107" s="12">
        <v>435</v>
      </c>
      <c r="B107" t="s" s="13">
        <v>402</v>
      </c>
      <c r="C107" t="s" s="13">
        <v>432</v>
      </c>
      <c r="D107" s="14">
        <v>10.8978145443898</v>
      </c>
      <c r="E107" t="s" s="13">
        <v>1936</v>
      </c>
      <c r="F107" s="15"/>
      <c r="G107" s="15"/>
      <c r="H107" s="15"/>
    </row>
    <row r="108" ht="20.05" customHeight="1">
      <c r="A108" s="12">
        <v>438</v>
      </c>
      <c r="B108" t="s" s="13">
        <v>402</v>
      </c>
      <c r="C108" t="s" s="13">
        <v>435</v>
      </c>
      <c r="D108" s="14">
        <v>1.98426896767844</v>
      </c>
      <c r="E108" t="s" s="13">
        <v>435</v>
      </c>
      <c r="F108" s="15"/>
      <c r="G108" s="15"/>
      <c r="H108" s="15"/>
    </row>
    <row r="109" ht="20.05" customHeight="1">
      <c r="A109" s="12">
        <v>450</v>
      </c>
      <c r="B109" t="s" s="13">
        <v>402</v>
      </c>
      <c r="C109" t="s" s="13">
        <v>447</v>
      </c>
      <c r="D109" s="14">
        <v>9.847888562088251</v>
      </c>
      <c r="E109" t="s" s="13">
        <v>447</v>
      </c>
      <c r="F109" s="15"/>
      <c r="G109" s="15"/>
      <c r="H109" s="15"/>
    </row>
    <row r="110" ht="20.05" customHeight="1">
      <c r="A110" s="12">
        <v>461</v>
      </c>
      <c r="B110" t="s" s="13">
        <v>402</v>
      </c>
      <c r="C110" t="s" s="13">
        <v>457</v>
      </c>
      <c r="D110" s="14">
        <v>1.9036774610288</v>
      </c>
      <c r="E110" t="s" s="13">
        <v>457</v>
      </c>
      <c r="F110" s="15"/>
      <c r="G110" s="15"/>
      <c r="H110" s="15"/>
    </row>
    <row r="111" ht="20.05" customHeight="1">
      <c r="A111" s="12">
        <v>464</v>
      </c>
      <c r="B111" t="s" s="13">
        <v>402</v>
      </c>
      <c r="C111" t="s" s="13">
        <v>460</v>
      </c>
      <c r="D111" s="14">
        <v>3.94290720721415</v>
      </c>
      <c r="E111" s="25"/>
      <c r="F111" s="15"/>
      <c r="G111" s="15"/>
      <c r="H111" s="15"/>
    </row>
    <row r="112" ht="20.05" customHeight="1">
      <c r="A112" s="12">
        <v>465</v>
      </c>
      <c r="B112" t="s" s="13">
        <v>402</v>
      </c>
      <c r="C112" t="s" s="13">
        <v>461</v>
      </c>
      <c r="D112" s="14">
        <v>7.29024706438865</v>
      </c>
      <c r="E112" t="s" s="13">
        <v>1937</v>
      </c>
      <c r="F112" s="15"/>
      <c r="G112" s="15"/>
      <c r="H112" s="15"/>
    </row>
    <row r="113" ht="20.05" customHeight="1">
      <c r="A113" s="12">
        <v>467</v>
      </c>
      <c r="B113" t="s" s="13">
        <v>402</v>
      </c>
      <c r="C113" t="s" s="13">
        <v>463</v>
      </c>
      <c r="D113" s="14">
        <v>3.56464150847248</v>
      </c>
      <c r="E113" t="s" s="13">
        <v>463</v>
      </c>
      <c r="F113" s="15"/>
      <c r="G113" s="15"/>
      <c r="H113" s="15"/>
    </row>
    <row r="114" ht="20.05" customHeight="1">
      <c r="A114" s="12">
        <v>469</v>
      </c>
      <c r="B114" t="s" s="13">
        <v>402</v>
      </c>
      <c r="C114" t="s" s="13">
        <v>465</v>
      </c>
      <c r="D114" s="14">
        <v>12.2375480123173</v>
      </c>
      <c r="E114" s="15"/>
      <c r="F114" s="15"/>
      <c r="G114" s="15"/>
      <c r="H114" s="15"/>
    </row>
    <row r="115" ht="20.05" customHeight="1">
      <c r="A115" s="12">
        <v>470</v>
      </c>
      <c r="B115" t="s" s="13">
        <v>402</v>
      </c>
      <c r="C115" t="s" s="13">
        <v>466</v>
      </c>
      <c r="D115" s="14">
        <v>8.88344058703319</v>
      </c>
      <c r="E115" s="15"/>
      <c r="F115" s="15"/>
      <c r="G115" s="15"/>
      <c r="H115" s="15"/>
    </row>
    <row r="116" ht="20.05" customHeight="1">
      <c r="A116" s="12">
        <v>471</v>
      </c>
      <c r="B116" t="s" s="13">
        <v>402</v>
      </c>
      <c r="C116" t="s" s="13">
        <v>467</v>
      </c>
      <c r="D116" s="14">
        <v>14.4824468422685</v>
      </c>
      <c r="E116" s="15"/>
      <c r="F116" s="15"/>
      <c r="G116" s="15"/>
      <c r="H116" s="15"/>
    </row>
    <row r="117" ht="20.05" customHeight="1">
      <c r="A117" s="12">
        <v>472</v>
      </c>
      <c r="B117" t="s" s="13">
        <v>402</v>
      </c>
      <c r="C117" t="s" s="13">
        <v>468</v>
      </c>
      <c r="D117" s="14">
        <v>13.5410547100343</v>
      </c>
      <c r="E117" s="25"/>
      <c r="F117" s="15"/>
      <c r="G117" s="15"/>
      <c r="H117" s="15"/>
    </row>
    <row r="118" ht="20.05" customHeight="1">
      <c r="A118" s="12">
        <v>473</v>
      </c>
      <c r="B118" t="s" s="13">
        <v>402</v>
      </c>
      <c r="C118" t="s" s="13">
        <v>469</v>
      </c>
      <c r="D118" s="14">
        <v>13.094954647182</v>
      </c>
      <c r="E118" s="25"/>
      <c r="F118" s="15"/>
      <c r="G118" s="15"/>
      <c r="H118" s="15"/>
    </row>
    <row r="119" ht="20.05" customHeight="1">
      <c r="A119" s="12">
        <v>474</v>
      </c>
      <c r="B119" t="s" s="13">
        <v>402</v>
      </c>
      <c r="C119" t="s" s="13">
        <v>470</v>
      </c>
      <c r="D119" s="14">
        <v>13.7388960015599</v>
      </c>
      <c r="E119" t="s" s="13">
        <v>1938</v>
      </c>
      <c r="F119" s="15"/>
      <c r="G119" s="15"/>
      <c r="H119" s="15"/>
    </row>
    <row r="120" ht="20.05" customHeight="1">
      <c r="A120" s="12">
        <v>479</v>
      </c>
      <c r="B120" t="s" s="13">
        <v>402</v>
      </c>
      <c r="C120" t="s" s="13">
        <v>475</v>
      </c>
      <c r="D120" s="14">
        <v>3.44740888165397</v>
      </c>
      <c r="E120" t="s" s="13">
        <v>475</v>
      </c>
      <c r="F120" s="15"/>
      <c r="G120" s="15"/>
      <c r="H120" s="15"/>
    </row>
    <row r="121" ht="20.05" customHeight="1">
      <c r="A121" s="12">
        <v>483</v>
      </c>
      <c r="B121" t="s" s="13">
        <v>402</v>
      </c>
      <c r="C121" t="s" s="13">
        <v>479</v>
      </c>
      <c r="D121" s="14">
        <v>0.85394339886689</v>
      </c>
      <c r="E121" t="s" s="13">
        <v>479</v>
      </c>
      <c r="F121" s="15"/>
      <c r="G121" s="15"/>
      <c r="H121" s="15"/>
    </row>
    <row r="122" ht="20.05" customHeight="1">
      <c r="A122" s="12">
        <v>493</v>
      </c>
      <c r="B122" t="s" s="13">
        <v>402</v>
      </c>
      <c r="C122" t="s" s="13">
        <v>489</v>
      </c>
      <c r="D122" s="14">
        <v>8.56397197896063</v>
      </c>
      <c r="E122" t="s" s="13">
        <v>489</v>
      </c>
      <c r="F122" s="15"/>
      <c r="G122" s="15"/>
      <c r="H122" s="15"/>
    </row>
    <row r="123" ht="20.05" customHeight="1">
      <c r="A123" s="12">
        <v>508</v>
      </c>
      <c r="B123" t="s" s="13">
        <v>402</v>
      </c>
      <c r="C123" t="s" s="13">
        <v>504</v>
      </c>
      <c r="D123" s="14">
        <v>8.98310062671762</v>
      </c>
      <c r="E123" t="s" s="13">
        <v>504</v>
      </c>
      <c r="F123" s="15"/>
      <c r="G123" s="15"/>
      <c r="H123" s="15"/>
    </row>
    <row r="124" ht="20.05" customHeight="1">
      <c r="A124" s="12">
        <v>521</v>
      </c>
      <c r="B124" t="s" s="13">
        <v>402</v>
      </c>
      <c r="C124" t="s" s="13">
        <v>517</v>
      </c>
      <c r="D124" s="14">
        <v>10.1696917807491</v>
      </c>
      <c r="E124" t="s" s="13">
        <v>517</v>
      </c>
      <c r="F124" s="15"/>
      <c r="G124" s="15"/>
      <c r="H124" s="15"/>
    </row>
    <row r="125" ht="20.05" customHeight="1">
      <c r="A125" s="12">
        <v>529</v>
      </c>
      <c r="B125" t="s" s="13">
        <v>402</v>
      </c>
      <c r="C125" t="s" s="13">
        <v>135</v>
      </c>
      <c r="D125" s="14">
        <v>2.8073549220576</v>
      </c>
      <c r="E125" t="s" s="13">
        <v>135</v>
      </c>
      <c r="F125" s="15"/>
      <c r="G125" s="15"/>
      <c r="H125" s="15"/>
    </row>
    <row r="126" ht="20.05" customHeight="1">
      <c r="A126" s="12">
        <v>531</v>
      </c>
      <c r="B126" t="s" s="13">
        <v>402</v>
      </c>
      <c r="C126" t="s" s="13">
        <v>137</v>
      </c>
      <c r="D126" s="14">
        <v>8.46322907956008</v>
      </c>
      <c r="E126" t="s" s="13">
        <v>137</v>
      </c>
      <c r="F126" s="15"/>
      <c r="G126" s="15"/>
      <c r="H126" s="15"/>
    </row>
    <row r="127" ht="20.05" customHeight="1">
      <c r="A127" s="12">
        <v>533</v>
      </c>
      <c r="B127" t="s" s="13">
        <v>402</v>
      </c>
      <c r="C127" t="s" s="13">
        <v>522</v>
      </c>
      <c r="D127" s="14">
        <v>8.950922515100959</v>
      </c>
      <c r="E127" t="s" s="13">
        <v>522</v>
      </c>
      <c r="F127" s="15"/>
      <c r="G127" s="15"/>
      <c r="H127" s="15"/>
    </row>
    <row r="128" ht="20.05" customHeight="1">
      <c r="A128" s="12">
        <v>543</v>
      </c>
      <c r="B128" t="s" s="13">
        <v>402</v>
      </c>
      <c r="C128" t="s" s="13">
        <v>531</v>
      </c>
      <c r="D128" s="14">
        <v>7.03707073137625</v>
      </c>
      <c r="E128" t="s" s="13">
        <v>531</v>
      </c>
      <c r="F128" s="15"/>
      <c r="G128" s="15"/>
      <c r="H128" s="15"/>
    </row>
    <row r="129" ht="20.05" customHeight="1">
      <c r="A129" s="12">
        <v>555</v>
      </c>
      <c r="B129" t="s" s="13">
        <v>402</v>
      </c>
      <c r="C129" t="s" s="13">
        <v>543</v>
      </c>
      <c r="D129" s="14">
        <v>2.4036774610288</v>
      </c>
      <c r="E129" t="s" s="13">
        <v>543</v>
      </c>
      <c r="F129" s="15"/>
      <c r="G129" s="15"/>
      <c r="H129" s="15"/>
    </row>
    <row r="130" ht="20.05" customHeight="1">
      <c r="A130" s="12">
        <v>565</v>
      </c>
      <c r="B130" t="s" s="13">
        <v>402</v>
      </c>
      <c r="C130" t="s" s="13">
        <v>553</v>
      </c>
      <c r="D130" s="14">
        <v>3.56464150847248</v>
      </c>
      <c r="E130" s="15"/>
      <c r="F130" s="15"/>
      <c r="G130" s="15"/>
      <c r="H130" s="15"/>
    </row>
    <row r="131" ht="20.05" customHeight="1">
      <c r="A131" s="12">
        <v>566</v>
      </c>
      <c r="B131" t="s" s="13">
        <v>402</v>
      </c>
      <c r="C131" t="s" s="13">
        <v>554</v>
      </c>
      <c r="D131" s="14">
        <v>7.05328147022244</v>
      </c>
      <c r="E131" t="s" s="13">
        <v>1939</v>
      </c>
      <c r="F131" s="15"/>
      <c r="G131" s="15"/>
      <c r="H131" s="15"/>
    </row>
    <row r="132" ht="20.05" customHeight="1">
      <c r="A132" s="12">
        <v>575</v>
      </c>
      <c r="B132" t="s" s="13">
        <v>402</v>
      </c>
      <c r="C132" t="s" s="13">
        <v>563</v>
      </c>
      <c r="D132" s="14">
        <v>7.92176426730554</v>
      </c>
      <c r="E132" t="s" s="13">
        <v>563</v>
      </c>
      <c r="F132" s="15"/>
      <c r="G132" s="15"/>
      <c r="H132" s="15"/>
    </row>
    <row r="133" ht="20.05" customHeight="1">
      <c r="A133" s="12">
        <v>577</v>
      </c>
      <c r="B133" t="s" s="13">
        <v>402</v>
      </c>
      <c r="C133" t="s" s="13">
        <v>565</v>
      </c>
      <c r="D133" s="14">
        <v>9.898862422498979</v>
      </c>
      <c r="E133" s="15"/>
      <c r="F133" s="15"/>
      <c r="G133" s="15"/>
      <c r="H133" s="15"/>
    </row>
    <row r="134" ht="20.05" customHeight="1">
      <c r="A134" s="12">
        <v>578</v>
      </c>
      <c r="B134" t="s" s="13">
        <v>402</v>
      </c>
      <c r="C134" t="s" s="13">
        <v>566</v>
      </c>
      <c r="D134" s="14">
        <v>11.5427161302135</v>
      </c>
      <c r="E134" s="15"/>
      <c r="F134" s="15"/>
      <c r="G134" s="15"/>
      <c r="H134" s="15"/>
    </row>
    <row r="135" ht="20.05" customHeight="1">
      <c r="A135" s="12">
        <v>579</v>
      </c>
      <c r="B135" t="s" s="13">
        <v>402</v>
      </c>
      <c r="C135" t="s" s="13">
        <v>567</v>
      </c>
      <c r="D135" s="14">
        <v>8.717444403265199</v>
      </c>
      <c r="E135" s="15"/>
      <c r="F135" s="15"/>
      <c r="G135" s="15"/>
      <c r="H135" s="15"/>
    </row>
    <row r="136" ht="20.05" customHeight="1">
      <c r="A136" s="12">
        <v>580</v>
      </c>
      <c r="B136" t="s" s="13">
        <v>402</v>
      </c>
      <c r="C136" t="s" s="13">
        <v>568</v>
      </c>
      <c r="D136" s="14">
        <v>6.96606122894004</v>
      </c>
      <c r="E136" s="15"/>
      <c r="F136" s="15"/>
      <c r="G136" s="15"/>
      <c r="H136" s="15"/>
    </row>
    <row r="137" ht="20.05" customHeight="1">
      <c r="A137" s="12">
        <v>581</v>
      </c>
      <c r="B137" t="s" s="13">
        <v>402</v>
      </c>
      <c r="C137" t="s" s="13">
        <v>569</v>
      </c>
      <c r="D137" s="14">
        <v>3.98863996174996</v>
      </c>
      <c r="E137" s="15"/>
      <c r="F137" s="15"/>
      <c r="G137" s="15"/>
      <c r="H137" s="15"/>
    </row>
    <row r="138" ht="20.05" customHeight="1">
      <c r="A138" s="12">
        <v>582</v>
      </c>
      <c r="B138" t="s" s="13">
        <v>402</v>
      </c>
      <c r="C138" t="s" s="13">
        <v>570</v>
      </c>
      <c r="D138" s="14">
        <v>9.724590447049721</v>
      </c>
      <c r="E138" s="25"/>
      <c r="F138" s="15"/>
      <c r="G138" s="15"/>
      <c r="H138" s="15"/>
    </row>
    <row r="139" ht="20.05" customHeight="1">
      <c r="A139" s="12">
        <v>583</v>
      </c>
      <c r="B139" t="s" s="13">
        <v>402</v>
      </c>
      <c r="C139" t="s" s="13">
        <v>571</v>
      </c>
      <c r="D139" s="14">
        <v>9.36349321787724</v>
      </c>
      <c r="E139" t="s" s="13">
        <v>1940</v>
      </c>
      <c r="F139" s="15"/>
      <c r="G139" s="15"/>
      <c r="H139" s="15"/>
    </row>
    <row r="140" ht="20.05" customHeight="1">
      <c r="A140" s="12">
        <v>585</v>
      </c>
      <c r="B140" t="s" s="13">
        <v>402</v>
      </c>
      <c r="C140" t="s" s="13">
        <v>573</v>
      </c>
      <c r="D140" s="14">
        <v>5.50351363344698</v>
      </c>
      <c r="E140" t="s" s="13">
        <v>573</v>
      </c>
      <c r="F140" s="15"/>
      <c r="G140" s="15"/>
      <c r="H140" s="15"/>
    </row>
    <row r="141" ht="20.05" customHeight="1">
      <c r="A141" s="12">
        <v>589</v>
      </c>
      <c r="B141" t="s" s="13">
        <v>402</v>
      </c>
      <c r="C141" t="s" s="13">
        <v>577</v>
      </c>
      <c r="D141" s="14">
        <v>7.37102789124846</v>
      </c>
      <c r="E141" t="s" s="13">
        <v>577</v>
      </c>
      <c r="F141" s="15"/>
      <c r="G141" s="15"/>
      <c r="H141" s="15"/>
    </row>
    <row r="142" ht="20.05" customHeight="1">
      <c r="A142" s="12">
        <v>595</v>
      </c>
      <c r="B142" t="s" s="13">
        <v>402</v>
      </c>
      <c r="C142" t="s" s="13">
        <v>583</v>
      </c>
      <c r="D142" s="14">
        <v>3.35712275883306</v>
      </c>
      <c r="E142" t="s" s="13">
        <v>591</v>
      </c>
      <c r="F142" s="15"/>
      <c r="G142" s="15"/>
      <c r="H142" s="15"/>
    </row>
    <row r="143" ht="20.05" customHeight="1">
      <c r="A143" s="12">
        <v>605</v>
      </c>
      <c r="B143" t="s" s="13">
        <v>589</v>
      </c>
      <c r="C143" t="s" s="13">
        <v>591</v>
      </c>
      <c r="D143" s="14">
        <v>1.06646388490017</v>
      </c>
      <c r="E143" t="s" s="13">
        <v>597</v>
      </c>
      <c r="F143" s="15"/>
      <c r="G143" s="15"/>
      <c r="H143" s="15"/>
    </row>
    <row r="144" ht="20.05" customHeight="1">
      <c r="A144" s="12">
        <v>611</v>
      </c>
      <c r="B144" t="s" s="13">
        <v>589</v>
      </c>
      <c r="C144" t="s" s="13">
        <v>597</v>
      </c>
      <c r="D144" s="14">
        <v>1.4036774610288</v>
      </c>
      <c r="E144" t="s" s="13">
        <v>597</v>
      </c>
      <c r="F144" s="15"/>
      <c r="G144" s="15"/>
      <c r="H144" s="15"/>
    </row>
    <row r="145" ht="20.05" customHeight="1">
      <c r="A145" s="12">
        <v>618</v>
      </c>
      <c r="B145" t="s" s="13">
        <v>589</v>
      </c>
      <c r="C145" t="s" s="13">
        <v>604</v>
      </c>
      <c r="D145" s="14">
        <v>3.63734523521733</v>
      </c>
      <c r="E145" s="25"/>
      <c r="F145" s="15"/>
      <c r="G145" s="15"/>
      <c r="H145" s="15"/>
    </row>
    <row r="146" ht="20.05" customHeight="1">
      <c r="A146" s="12">
        <v>619</v>
      </c>
      <c r="B146" t="s" s="13">
        <v>589</v>
      </c>
      <c r="C146" t="s" s="13">
        <v>605</v>
      </c>
      <c r="D146" s="14">
        <v>2.9293709048311</v>
      </c>
      <c r="E146" s="25"/>
      <c r="F146" s="15"/>
      <c r="G146" s="15"/>
      <c r="H146" s="15"/>
    </row>
    <row r="147" ht="20.05" customHeight="1">
      <c r="A147" s="12">
        <v>620</v>
      </c>
      <c r="B147" t="s" s="13">
        <v>589</v>
      </c>
      <c r="C147" t="s" s="13">
        <v>606</v>
      </c>
      <c r="D147" s="14">
        <v>10.6488054821336</v>
      </c>
      <c r="E147" s="25"/>
      <c r="F147" s="15"/>
      <c r="G147" s="15"/>
      <c r="H147" s="15"/>
    </row>
    <row r="148" ht="20.05" customHeight="1">
      <c r="A148" s="12">
        <v>621</v>
      </c>
      <c r="B148" t="s" s="13">
        <v>589</v>
      </c>
      <c r="C148" t="s" s="13">
        <v>607</v>
      </c>
      <c r="D148" s="14">
        <v>6.10056478174554</v>
      </c>
      <c r="E148" s="25"/>
      <c r="F148" s="15"/>
      <c r="G148" s="15"/>
      <c r="H148" s="15"/>
    </row>
    <row r="149" ht="20.05" customHeight="1">
      <c r="A149" s="12">
        <v>622</v>
      </c>
      <c r="B149" t="s" s="13">
        <v>589</v>
      </c>
      <c r="C149" t="s" s="13">
        <v>608</v>
      </c>
      <c r="D149" s="14">
        <v>8.51517167416365</v>
      </c>
      <c r="E149" s="15"/>
      <c r="F149" s="15"/>
      <c r="G149" s="15"/>
      <c r="H149" s="15"/>
    </row>
    <row r="150" ht="20.05" customHeight="1">
      <c r="A150" s="12">
        <v>623</v>
      </c>
      <c r="B150" t="s" s="13">
        <v>589</v>
      </c>
      <c r="C150" t="s" s="13">
        <v>609</v>
      </c>
      <c r="D150" s="14">
        <v>11.8016307010241</v>
      </c>
      <c r="E150" s="15"/>
      <c r="F150" s="15"/>
      <c r="G150" s="15"/>
      <c r="H150" s="15"/>
    </row>
    <row r="151" ht="20.05" customHeight="1">
      <c r="A151" s="12">
        <v>624</v>
      </c>
      <c r="B151" t="s" s="13">
        <v>589</v>
      </c>
      <c r="C151" t="s" s="13">
        <v>610</v>
      </c>
      <c r="D151" s="14">
        <v>13.2517020244117</v>
      </c>
      <c r="E151" t="s" s="13">
        <v>1941</v>
      </c>
      <c r="F151" s="15"/>
      <c r="G151" s="15"/>
      <c r="H151" s="15"/>
    </row>
    <row r="152" ht="20.05" customHeight="1">
      <c r="A152" s="12">
        <v>625</v>
      </c>
      <c r="B152" t="s" s="13">
        <v>589</v>
      </c>
      <c r="C152" t="s" s="13">
        <v>611</v>
      </c>
      <c r="D152" s="14">
        <v>11.6969003777908</v>
      </c>
      <c r="E152" s="15"/>
      <c r="F152" s="15"/>
      <c r="G152" s="15"/>
      <c r="H152" s="15"/>
    </row>
    <row r="153" ht="20.05" customHeight="1">
      <c r="A153" s="12">
        <v>626</v>
      </c>
      <c r="B153" t="s" s="13">
        <v>589</v>
      </c>
      <c r="C153" t="s" s="13">
        <v>612</v>
      </c>
      <c r="D153" s="14">
        <v>8.04724505407215</v>
      </c>
      <c r="E153" s="15"/>
      <c r="F153" s="15"/>
      <c r="G153" s="15"/>
      <c r="H153" s="15"/>
    </row>
    <row r="154" ht="20.05" customHeight="1">
      <c r="A154" s="12">
        <v>627</v>
      </c>
      <c r="B154" t="s" s="13">
        <v>589</v>
      </c>
      <c r="C154" t="s" s="13">
        <v>613</v>
      </c>
      <c r="D154" s="14">
        <v>3.4036774610288</v>
      </c>
      <c r="E154" t="s" s="13">
        <v>1942</v>
      </c>
      <c r="F154" s="15"/>
      <c r="G154" s="15"/>
      <c r="H154" s="15"/>
    </row>
    <row r="155" ht="20.05" customHeight="1">
      <c r="A155" s="12">
        <v>633</v>
      </c>
      <c r="B155" t="s" s="13">
        <v>589</v>
      </c>
      <c r="C155" t="s" s="13">
        <v>619</v>
      </c>
      <c r="D155" s="14">
        <v>9.466131890400691</v>
      </c>
      <c r="E155" t="s" s="13">
        <v>619</v>
      </c>
      <c r="F155" s="15"/>
      <c r="G155" s="15"/>
      <c r="H155" s="15"/>
    </row>
    <row r="156" ht="20.05" customHeight="1">
      <c r="A156" s="12">
        <v>636</v>
      </c>
      <c r="B156" t="s" s="13">
        <v>589</v>
      </c>
      <c r="C156" t="s" s="13">
        <v>622</v>
      </c>
      <c r="D156" s="14">
        <v>7.77567389155889</v>
      </c>
      <c r="E156" s="15"/>
      <c r="F156" s="15"/>
      <c r="G156" s="15"/>
      <c r="H156" s="15"/>
    </row>
    <row r="157" ht="20.05" customHeight="1">
      <c r="A157" s="12">
        <v>637</v>
      </c>
      <c r="B157" t="s" s="13">
        <v>589</v>
      </c>
      <c r="C157" t="s" s="13">
        <v>623</v>
      </c>
      <c r="D157" s="14">
        <v>7.0748224092973</v>
      </c>
      <c r="E157" s="15"/>
      <c r="F157" s="15"/>
      <c r="G157" s="15"/>
      <c r="H157" s="15"/>
    </row>
    <row r="158" ht="20.05" customHeight="1">
      <c r="A158" s="12">
        <v>638</v>
      </c>
      <c r="B158" t="s" s="13">
        <v>589</v>
      </c>
      <c r="C158" t="s" s="13">
        <v>624</v>
      </c>
      <c r="D158" s="14">
        <v>9.798406075535979</v>
      </c>
      <c r="E158" s="15"/>
      <c r="F158" s="15"/>
      <c r="G158" s="15"/>
      <c r="H158" s="15"/>
    </row>
    <row r="159" ht="20.05" customHeight="1">
      <c r="A159" s="12">
        <v>639</v>
      </c>
      <c r="B159" t="s" s="13">
        <v>589</v>
      </c>
      <c r="C159" t="s" s="13">
        <v>625</v>
      </c>
      <c r="D159" s="14">
        <v>4.29996843307369</v>
      </c>
      <c r="E159" s="15"/>
      <c r="F159" s="15"/>
      <c r="G159" s="15"/>
      <c r="H159" s="15"/>
    </row>
    <row r="160" ht="20.05" customHeight="1">
      <c r="A160" s="12">
        <v>640</v>
      </c>
      <c r="B160" t="s" s="13">
        <v>589</v>
      </c>
      <c r="C160" t="s" s="13">
        <v>626</v>
      </c>
      <c r="D160" s="14">
        <v>3.73620933560164</v>
      </c>
      <c r="E160" t="s" s="13">
        <v>1943</v>
      </c>
      <c r="F160" s="15"/>
      <c r="G160" s="15"/>
      <c r="H160" s="15"/>
    </row>
    <row r="161" ht="20.05" customHeight="1">
      <c r="A161" s="12">
        <v>644</v>
      </c>
      <c r="B161" t="s" s="13">
        <v>589</v>
      </c>
      <c r="C161" t="s" s="13">
        <v>630</v>
      </c>
      <c r="D161" s="14">
        <v>6.26080021986186</v>
      </c>
      <c r="E161" t="s" s="13">
        <v>630</v>
      </c>
      <c r="F161" s="15"/>
      <c r="G161" s="15"/>
      <c r="H161" s="15"/>
    </row>
    <row r="162" ht="20.05" customHeight="1">
      <c r="A162" s="12">
        <v>646</v>
      </c>
      <c r="B162" t="s" s="13">
        <v>589</v>
      </c>
      <c r="C162" t="s" s="13">
        <v>632</v>
      </c>
      <c r="D162" s="14">
        <v>4.09983617241818</v>
      </c>
      <c r="E162" t="s" s="13">
        <v>632</v>
      </c>
      <c r="F162" s="15"/>
      <c r="G162" s="15"/>
      <c r="H162" s="15"/>
    </row>
    <row r="163" ht="20.05" customHeight="1">
      <c r="A163" s="12">
        <v>649</v>
      </c>
      <c r="B163" t="s" s="13">
        <v>589</v>
      </c>
      <c r="C163" t="s" s="13">
        <v>635</v>
      </c>
      <c r="D163" s="14">
        <v>10.2239976398498</v>
      </c>
      <c r="E163" t="s" s="13">
        <v>635</v>
      </c>
      <c r="F163" s="15"/>
      <c r="G163" s="15"/>
      <c r="H163" s="15"/>
    </row>
    <row r="164" ht="20.05" customHeight="1">
      <c r="A164" s="12">
        <v>663</v>
      </c>
      <c r="B164" t="s" s="13">
        <v>589</v>
      </c>
      <c r="C164" t="s" s="13">
        <v>648</v>
      </c>
      <c r="D164" s="14">
        <v>9.054032482805059</v>
      </c>
      <c r="E164" s="15"/>
      <c r="F164" s="15"/>
      <c r="G164" s="15"/>
      <c r="H164" s="15"/>
    </row>
    <row r="165" ht="20.05" customHeight="1">
      <c r="A165" s="12">
        <v>664</v>
      </c>
      <c r="B165" t="s" s="13">
        <v>589</v>
      </c>
      <c r="C165" t="s" s="13">
        <v>649</v>
      </c>
      <c r="D165" s="14">
        <v>13.1720325247847</v>
      </c>
      <c r="E165" s="15"/>
      <c r="F165" s="15"/>
      <c r="G165" s="15"/>
      <c r="H165" s="15"/>
    </row>
    <row r="166" ht="20.05" customHeight="1">
      <c r="A166" s="12">
        <v>665</v>
      </c>
      <c r="B166" t="s" s="13">
        <v>589</v>
      </c>
      <c r="C166" t="s" s="13">
        <v>650</v>
      </c>
      <c r="D166" s="14">
        <v>10.4779592626691</v>
      </c>
      <c r="E166" s="15"/>
      <c r="F166" s="15"/>
      <c r="G166" s="15"/>
      <c r="H166" s="15"/>
    </row>
    <row r="167" ht="20.05" customHeight="1">
      <c r="A167" s="12">
        <v>666</v>
      </c>
      <c r="B167" t="s" s="13">
        <v>589</v>
      </c>
      <c r="C167" t="s" s="13">
        <v>651</v>
      </c>
      <c r="D167" s="14">
        <v>11.471614586901</v>
      </c>
      <c r="E167" s="15"/>
      <c r="F167" s="15"/>
      <c r="G167" s="15"/>
      <c r="H167" s="15"/>
    </row>
    <row r="168" ht="20.05" customHeight="1">
      <c r="A168" s="12">
        <v>667</v>
      </c>
      <c r="B168" t="s" s="13">
        <v>589</v>
      </c>
      <c r="C168" t="s" s="13">
        <v>652</v>
      </c>
      <c r="D168" s="14">
        <v>7.53501853220988</v>
      </c>
      <c r="E168" s="15"/>
      <c r="F168" s="15"/>
      <c r="G168" s="15"/>
      <c r="H168" s="15"/>
    </row>
    <row r="169" ht="20.05" customHeight="1">
      <c r="A169" s="12">
        <v>668</v>
      </c>
      <c r="B169" t="s" s="13">
        <v>589</v>
      </c>
      <c r="C169" t="s" s="13">
        <v>653</v>
      </c>
      <c r="D169" s="14">
        <v>13.4482978672447</v>
      </c>
      <c r="E169" s="15"/>
      <c r="F169" s="15"/>
      <c r="G169" s="15"/>
      <c r="H169" s="15"/>
    </row>
    <row r="170" ht="20.05" customHeight="1">
      <c r="A170" s="12">
        <v>669</v>
      </c>
      <c r="B170" t="s" s="13">
        <v>589</v>
      </c>
      <c r="C170" t="s" s="13">
        <v>654</v>
      </c>
      <c r="D170" s="14">
        <v>10.1618969861879</v>
      </c>
      <c r="E170" t="s" s="13">
        <v>1944</v>
      </c>
      <c r="F170" s="15"/>
      <c r="G170" s="15"/>
      <c r="H170" s="15"/>
    </row>
    <row r="171" ht="20.05" customHeight="1">
      <c r="A171" s="12">
        <v>670</v>
      </c>
      <c r="B171" t="s" s="13">
        <v>589</v>
      </c>
      <c r="C171" t="s" s="13">
        <v>655</v>
      </c>
      <c r="D171" s="14">
        <v>14.1345610561321</v>
      </c>
      <c r="E171" s="15"/>
      <c r="F171" s="15"/>
      <c r="G171" s="15"/>
      <c r="H171" s="15"/>
    </row>
    <row r="172" ht="20.05" customHeight="1">
      <c r="A172" s="12">
        <v>671</v>
      </c>
      <c r="B172" t="s" s="13">
        <v>589</v>
      </c>
      <c r="C172" t="s" s="13">
        <v>656</v>
      </c>
      <c r="D172" s="14">
        <v>13.8368531669277</v>
      </c>
      <c r="E172" s="25"/>
      <c r="F172" s="15"/>
      <c r="G172" s="15"/>
      <c r="H172" s="15"/>
    </row>
    <row r="173" ht="20.05" customHeight="1">
      <c r="A173" s="12">
        <v>672</v>
      </c>
      <c r="B173" t="s" s="13">
        <v>589</v>
      </c>
      <c r="C173" t="s" s="13">
        <v>657</v>
      </c>
      <c r="D173" s="14">
        <v>12.5687874239413</v>
      </c>
      <c r="E173" s="25"/>
      <c r="F173" s="15"/>
      <c r="G173" s="15"/>
      <c r="H173" s="15"/>
    </row>
    <row r="174" ht="20.05" customHeight="1">
      <c r="A174" s="12">
        <v>673</v>
      </c>
      <c r="B174" t="s" s="13">
        <v>589</v>
      </c>
      <c r="C174" t="s" s="13">
        <v>658</v>
      </c>
      <c r="D174" s="14">
        <v>13.4916783140057</v>
      </c>
      <c r="E174" t="s" s="13">
        <v>1945</v>
      </c>
      <c r="F174" s="15"/>
      <c r="G174" s="15"/>
      <c r="H174" s="15"/>
    </row>
    <row r="175" ht="20.05" customHeight="1">
      <c r="A175" s="12">
        <v>684</v>
      </c>
      <c r="B175" t="s" s="13">
        <v>589</v>
      </c>
      <c r="C175" t="s" s="13">
        <v>669</v>
      </c>
      <c r="D175" s="14">
        <v>1.4036774610288</v>
      </c>
      <c r="E175" t="s" s="13">
        <v>669</v>
      </c>
      <c r="F175" s="15"/>
      <c r="G175" s="15"/>
      <c r="H175" s="15"/>
    </row>
    <row r="176" ht="20.05" customHeight="1">
      <c r="A176" s="12">
        <v>686</v>
      </c>
      <c r="B176" t="s" s="13">
        <v>589</v>
      </c>
      <c r="C176" t="s" s="13">
        <v>671</v>
      </c>
      <c r="D176" s="14">
        <v>2.19615871138938</v>
      </c>
      <c r="E176" t="s" s="13">
        <v>671</v>
      </c>
      <c r="F176" s="15"/>
      <c r="G176" s="15"/>
      <c r="H176" s="15"/>
    </row>
    <row r="177" ht="20.05" customHeight="1">
      <c r="A177" s="12">
        <v>690</v>
      </c>
      <c r="B177" t="s" s="13">
        <v>589</v>
      </c>
      <c r="C177" t="s" s="13">
        <v>675</v>
      </c>
      <c r="D177" s="14">
        <v>2.81268906246276</v>
      </c>
      <c r="E177" s="15"/>
      <c r="F177" s="15"/>
      <c r="G177" s="15"/>
      <c r="H177" s="15"/>
    </row>
    <row r="178" ht="20.05" customHeight="1">
      <c r="A178" s="12">
        <v>691</v>
      </c>
      <c r="B178" t="s" s="13">
        <v>589</v>
      </c>
      <c r="C178" t="s" s="13">
        <v>676</v>
      </c>
      <c r="D178" s="14">
        <v>3.44740888165397</v>
      </c>
      <c r="E178" t="s" s="13">
        <v>1946</v>
      </c>
      <c r="F178" s="15"/>
      <c r="G178" s="15"/>
      <c r="H178" s="15"/>
    </row>
    <row r="179" ht="20.05" customHeight="1">
      <c r="A179" s="12">
        <v>693</v>
      </c>
      <c r="B179" t="s" s="13">
        <v>589</v>
      </c>
      <c r="C179" t="s" s="13">
        <v>678</v>
      </c>
      <c r="D179" s="14">
        <v>2.14536153655178</v>
      </c>
      <c r="E179" t="s" s="13">
        <v>678</v>
      </c>
      <c r="F179" s="15"/>
      <c r="G179" s="15"/>
      <c r="H179" s="15"/>
    </row>
    <row r="180" ht="20.05" customHeight="1">
      <c r="A180" s="12">
        <v>704</v>
      </c>
      <c r="B180" t="s" s="13">
        <v>589</v>
      </c>
      <c r="C180" t="s" s="13">
        <v>689</v>
      </c>
      <c r="D180" s="14">
        <v>5.82266196829165</v>
      </c>
      <c r="E180" t="s" s="13">
        <v>689</v>
      </c>
      <c r="F180" s="15"/>
      <c r="G180" s="15"/>
      <c r="H180" s="15"/>
    </row>
    <row r="181" ht="20.05" customHeight="1">
      <c r="A181" s="12">
        <v>707</v>
      </c>
      <c r="B181" t="s" s="13">
        <v>589</v>
      </c>
      <c r="C181" t="s" s="13">
        <v>691</v>
      </c>
      <c r="D181" s="14">
        <v>3.8297135787667</v>
      </c>
      <c r="E181" s="15"/>
      <c r="F181" s="15"/>
      <c r="G181" s="15"/>
      <c r="H181" s="15"/>
    </row>
    <row r="182" ht="20.05" customHeight="1">
      <c r="A182" s="12">
        <v>708</v>
      </c>
      <c r="B182" t="s" s="13">
        <v>589</v>
      </c>
      <c r="C182" t="s" s="13">
        <v>692</v>
      </c>
      <c r="D182" s="14">
        <v>3.63339327034745</v>
      </c>
      <c r="E182" t="s" s="13">
        <v>1947</v>
      </c>
      <c r="F182" s="15"/>
      <c r="G182" s="15"/>
      <c r="H182" s="15"/>
    </row>
    <row r="183" ht="20.05" customHeight="1">
      <c r="A183" s="12">
        <v>724</v>
      </c>
      <c r="B183" t="s" s="13">
        <v>589</v>
      </c>
      <c r="C183" t="s" s="13">
        <v>708</v>
      </c>
      <c r="D183" s="14">
        <v>7.08272831474923</v>
      </c>
      <c r="E183" t="s" s="13">
        <v>708</v>
      </c>
      <c r="F183" s="15"/>
      <c r="G183" s="15"/>
      <c r="H183" s="15"/>
    </row>
    <row r="184" ht="20.05" customHeight="1">
      <c r="A184" s="12">
        <v>728</v>
      </c>
      <c r="B184" t="s" s="13">
        <v>589</v>
      </c>
      <c r="C184" t="s" s="13">
        <v>712</v>
      </c>
      <c r="D184" s="14">
        <v>9.600833440730369</v>
      </c>
      <c r="E184" t="s" s="13">
        <v>712</v>
      </c>
      <c r="F184" s="15"/>
      <c r="G184" s="15"/>
      <c r="H184" s="15"/>
    </row>
    <row r="185" ht="20.05" customHeight="1">
      <c r="A185" s="12">
        <v>731</v>
      </c>
      <c r="B185" t="s" s="13">
        <v>589</v>
      </c>
      <c r="C185" t="s" s="13">
        <v>715</v>
      </c>
      <c r="D185" s="14">
        <v>10.7681290567383</v>
      </c>
      <c r="E185" s="15"/>
      <c r="F185" s="15"/>
      <c r="G185" s="15"/>
      <c r="H185" s="15"/>
    </row>
    <row r="186" ht="20.05" customHeight="1">
      <c r="A186" s="12">
        <v>732</v>
      </c>
      <c r="B186" t="s" s="13">
        <v>589</v>
      </c>
      <c r="C186" t="s" s="13">
        <v>716</v>
      </c>
      <c r="D186" s="14">
        <v>11.9985276167179</v>
      </c>
      <c r="E186" s="25"/>
      <c r="F186" s="15"/>
      <c r="G186" s="15"/>
      <c r="H186" s="15"/>
    </row>
    <row r="187" ht="20.05" customHeight="1">
      <c r="A187" s="12">
        <v>733</v>
      </c>
      <c r="B187" t="s" s="13">
        <v>589</v>
      </c>
      <c r="C187" t="s" s="13">
        <v>717</v>
      </c>
      <c r="D187" s="14">
        <v>4.16545843905731</v>
      </c>
      <c r="E187" t="s" s="13">
        <v>1948</v>
      </c>
      <c r="F187" s="15"/>
      <c r="G187" s="15"/>
      <c r="H187" s="15"/>
    </row>
    <row r="188" ht="20.05" customHeight="1">
      <c r="A188" s="12">
        <v>764</v>
      </c>
      <c r="B188" t="s" s="13">
        <v>589</v>
      </c>
      <c r="C188" t="s" s="13">
        <v>748</v>
      </c>
      <c r="D188" s="14">
        <v>7.68145134685233</v>
      </c>
      <c r="E188" s="15"/>
      <c r="F188" s="15"/>
      <c r="G188" s="15"/>
      <c r="H188" s="15"/>
    </row>
    <row r="189" ht="20.05" customHeight="1">
      <c r="A189" s="12">
        <v>765</v>
      </c>
      <c r="B189" t="s" s="13">
        <v>589</v>
      </c>
      <c r="C189" t="s" s="13">
        <v>749</v>
      </c>
      <c r="D189" s="14">
        <v>4.48863996174996</v>
      </c>
      <c r="E189" s="15"/>
      <c r="F189" s="15"/>
      <c r="G189" s="15"/>
      <c r="H189" s="15"/>
    </row>
    <row r="190" ht="20.05" customHeight="1">
      <c r="A190" s="12">
        <v>766</v>
      </c>
      <c r="B190" t="s" s="13">
        <v>589</v>
      </c>
      <c r="C190" t="s" s="13">
        <v>750</v>
      </c>
      <c r="D190" s="14">
        <v>8.95005603148873</v>
      </c>
      <c r="E190" s="15"/>
      <c r="F190" s="15"/>
      <c r="G190" s="15"/>
      <c r="H190" s="15"/>
    </row>
    <row r="191" ht="20.05" customHeight="1">
      <c r="A191" s="12">
        <v>767</v>
      </c>
      <c r="B191" t="s" s="13">
        <v>589</v>
      </c>
      <c r="C191" t="s" s="13">
        <v>751</v>
      </c>
      <c r="D191" s="14">
        <v>12.5681886859461</v>
      </c>
      <c r="E191" s="15"/>
      <c r="F191" s="15"/>
      <c r="G191" s="15"/>
      <c r="H191" s="15"/>
    </row>
    <row r="192" ht="20.05" customHeight="1">
      <c r="A192" s="12">
        <v>768</v>
      </c>
      <c r="B192" t="s" s="13">
        <v>589</v>
      </c>
      <c r="C192" t="s" s="13">
        <v>752</v>
      </c>
      <c r="D192" s="14">
        <v>11.8294279335077</v>
      </c>
      <c r="E192" s="15"/>
      <c r="F192" s="15"/>
      <c r="G192" s="15"/>
      <c r="H192" s="15"/>
    </row>
    <row r="193" ht="20.05" customHeight="1">
      <c r="A193" s="12">
        <v>769</v>
      </c>
      <c r="B193" t="s" s="13">
        <v>589</v>
      </c>
      <c r="C193" t="s" s="13">
        <v>753</v>
      </c>
      <c r="D193" s="14">
        <v>13.695394302249</v>
      </c>
      <c r="E193" s="15"/>
      <c r="F193" s="15"/>
      <c r="G193" s="15"/>
      <c r="H193" s="15"/>
    </row>
    <row r="194" ht="20.05" customHeight="1">
      <c r="A194" s="12">
        <v>770</v>
      </c>
      <c r="B194" t="s" s="13">
        <v>589</v>
      </c>
      <c r="C194" t="s" s="13">
        <v>754</v>
      </c>
      <c r="D194" s="14">
        <v>10.6364169077172</v>
      </c>
      <c r="E194" t="s" s="13">
        <v>1949</v>
      </c>
      <c r="F194" s="15"/>
      <c r="G194" s="15"/>
      <c r="H194" s="15"/>
    </row>
    <row r="195" ht="20.05" customHeight="1">
      <c r="A195" s="12">
        <v>771</v>
      </c>
      <c r="B195" t="s" s="13">
        <v>589</v>
      </c>
      <c r="C195" t="s" s="13">
        <v>755</v>
      </c>
      <c r="D195" s="14">
        <v>14.0989151335154</v>
      </c>
      <c r="E195" s="15"/>
      <c r="F195" s="15"/>
      <c r="G195" s="15"/>
      <c r="H195" s="15"/>
    </row>
    <row r="196" ht="20.05" customHeight="1">
      <c r="A196" s="12">
        <v>772</v>
      </c>
      <c r="B196" t="s" s="13">
        <v>589</v>
      </c>
      <c r="C196" t="s" s="13">
        <v>756</v>
      </c>
      <c r="D196" s="14">
        <v>12.639231251682</v>
      </c>
      <c r="E196" t="s" s="13">
        <v>1950</v>
      </c>
      <c r="F196" s="15"/>
      <c r="G196" s="15"/>
      <c r="H196" s="15"/>
    </row>
    <row r="197" ht="20.05" customHeight="1">
      <c r="A197" s="12">
        <v>780</v>
      </c>
      <c r="B197" t="s" s="13">
        <v>589</v>
      </c>
      <c r="C197" t="s" s="13">
        <v>764</v>
      </c>
      <c r="D197" s="14">
        <v>9.40218096586411</v>
      </c>
      <c r="E197" s="15"/>
      <c r="F197" s="15"/>
      <c r="G197" s="15"/>
      <c r="H197" s="15"/>
    </row>
    <row r="198" ht="20.05" customHeight="1">
      <c r="A198" s="12">
        <v>781</v>
      </c>
      <c r="B198" t="s" s="13">
        <v>589</v>
      </c>
      <c r="C198" t="s" s="13">
        <v>765</v>
      </c>
      <c r="D198" s="14">
        <v>11.9669070168132</v>
      </c>
      <c r="E198" s="15"/>
      <c r="F198" s="15"/>
      <c r="G198" s="15"/>
      <c r="H198" s="15"/>
    </row>
    <row r="199" ht="20.05" customHeight="1">
      <c r="A199" s="12">
        <v>782</v>
      </c>
      <c r="B199" t="s" s="13">
        <v>589</v>
      </c>
      <c r="C199" t="s" s="13">
        <v>766</v>
      </c>
      <c r="D199" s="14">
        <v>13.3268954362539</v>
      </c>
      <c r="E199" s="15"/>
      <c r="F199" s="15"/>
      <c r="G199" s="15"/>
      <c r="H199" s="15"/>
    </row>
    <row r="200" ht="20.05" customHeight="1">
      <c r="A200" s="12">
        <v>783</v>
      </c>
      <c r="B200" t="s" s="13">
        <v>589</v>
      </c>
      <c r="C200" t="s" s="13">
        <v>767</v>
      </c>
      <c r="D200" s="14">
        <v>11.8728419779637</v>
      </c>
      <c r="E200" s="15"/>
      <c r="F200" s="15"/>
      <c r="G200" s="15"/>
      <c r="H200" s="15"/>
    </row>
    <row r="201" ht="20.05" customHeight="1">
      <c r="A201" s="12">
        <v>784</v>
      </c>
      <c r="B201" t="s" s="13">
        <v>589</v>
      </c>
      <c r="C201" t="s" s="13">
        <v>768</v>
      </c>
      <c r="D201" s="14">
        <v>9.7772049741604</v>
      </c>
      <c r="E201" s="25"/>
      <c r="F201" s="15"/>
      <c r="G201" s="15"/>
      <c r="H201" s="15"/>
    </row>
    <row r="202" ht="20.05" customHeight="1">
      <c r="A202" s="12">
        <v>785</v>
      </c>
      <c r="B202" t="s" s="13">
        <v>589</v>
      </c>
      <c r="C202" t="s" s="13">
        <v>769</v>
      </c>
      <c r="D202" s="14">
        <v>9.864621979620891</v>
      </c>
      <c r="E202" t="s" s="13">
        <v>1951</v>
      </c>
      <c r="F202" s="15"/>
      <c r="G202" s="15"/>
      <c r="H202" s="15"/>
    </row>
    <row r="203" ht="20.05" customHeight="1">
      <c r="A203" s="12">
        <v>789</v>
      </c>
      <c r="B203" t="s" s="13">
        <v>589</v>
      </c>
      <c r="C203" t="s" s="13">
        <v>773</v>
      </c>
      <c r="D203" s="14">
        <v>6.26263566753402</v>
      </c>
      <c r="E203" t="s" s="13">
        <v>773</v>
      </c>
      <c r="F203" s="15"/>
      <c r="G203" s="15"/>
      <c r="H203" s="15"/>
    </row>
    <row r="204" ht="20.05" customHeight="1">
      <c r="A204" s="12">
        <v>802</v>
      </c>
      <c r="B204" t="s" s="13">
        <v>785</v>
      </c>
      <c r="C204" t="s" s="13">
        <v>788</v>
      </c>
      <c r="D204" s="14">
        <v>7.76080021986186</v>
      </c>
      <c r="E204" s="25"/>
      <c r="F204" s="15"/>
      <c r="G204" s="15"/>
      <c r="H204" s="15"/>
    </row>
    <row r="205" ht="20.05" customHeight="1">
      <c r="A205" s="12">
        <v>806</v>
      </c>
      <c r="B205" t="s" s="13">
        <v>785</v>
      </c>
      <c r="C205" t="s" s="13">
        <v>792</v>
      </c>
      <c r="D205" s="14">
        <v>1.4036774610288</v>
      </c>
      <c r="E205" t="s" s="13">
        <v>792</v>
      </c>
      <c r="F205" s="15"/>
      <c r="G205" s="15"/>
      <c r="H205" s="15"/>
    </row>
    <row r="206" ht="20.05" customHeight="1">
      <c r="A206" s="12">
        <v>811</v>
      </c>
      <c r="B206" t="s" s="13">
        <v>785</v>
      </c>
      <c r="C206" t="s" s="13">
        <v>797</v>
      </c>
      <c r="D206" s="14">
        <v>2.84378008469719</v>
      </c>
      <c r="E206" t="s" s="13">
        <v>797</v>
      </c>
      <c r="F206" s="15"/>
      <c r="G206" s="15"/>
      <c r="H206" s="15"/>
    </row>
    <row r="207" ht="20.05" customHeight="1">
      <c r="A207" s="12">
        <v>813</v>
      </c>
      <c r="B207" t="s" s="13">
        <v>785</v>
      </c>
      <c r="C207" t="s" s="13">
        <v>799</v>
      </c>
      <c r="D207" s="14">
        <v>10.7735764718248</v>
      </c>
      <c r="E207" s="25"/>
      <c r="F207" s="15"/>
      <c r="G207" s="15"/>
      <c r="H207" s="15"/>
    </row>
    <row r="208" ht="20.05" customHeight="1">
      <c r="A208" s="12">
        <v>814</v>
      </c>
      <c r="B208" t="s" s="13">
        <v>785</v>
      </c>
      <c r="C208" t="s" s="13">
        <v>800</v>
      </c>
      <c r="D208" s="14">
        <v>10.3879208635498</v>
      </c>
      <c r="E208" s="25"/>
      <c r="F208" s="15"/>
      <c r="G208" s="15"/>
      <c r="H208" s="15"/>
    </row>
    <row r="209" ht="20.05" customHeight="1">
      <c r="A209" s="12">
        <v>815</v>
      </c>
      <c r="B209" t="s" s="13">
        <v>785</v>
      </c>
      <c r="C209" t="s" s="13">
        <v>801</v>
      </c>
      <c r="D209" s="14">
        <v>10.7129669990759</v>
      </c>
      <c r="E209" t="s" s="13">
        <v>1952</v>
      </c>
      <c r="F209" s="15"/>
      <c r="G209" s="15"/>
      <c r="H209" s="15"/>
    </row>
    <row r="210" ht="20.05" customHeight="1">
      <c r="A210" s="12">
        <v>817</v>
      </c>
      <c r="B210" t="s" s="13">
        <v>785</v>
      </c>
      <c r="C210" t="s" s="13">
        <v>803</v>
      </c>
      <c r="D210" s="14">
        <v>5.23510945858313</v>
      </c>
      <c r="E210" s="15"/>
      <c r="F210" s="15"/>
      <c r="G210" s="15"/>
      <c r="H210" s="15"/>
    </row>
    <row r="211" ht="20.05" customHeight="1">
      <c r="A211" s="12">
        <v>818</v>
      </c>
      <c r="B211" t="s" s="13">
        <v>785</v>
      </c>
      <c r="C211" t="s" s="13">
        <v>804</v>
      </c>
      <c r="D211" s="14">
        <v>3.52498319859727</v>
      </c>
      <c r="E211" t="s" s="13">
        <v>1953</v>
      </c>
      <c r="F211" s="15"/>
      <c r="G211" s="15"/>
      <c r="H211" s="15"/>
    </row>
    <row r="212" ht="20.05" customHeight="1">
      <c r="A212" s="12">
        <v>822</v>
      </c>
      <c r="B212" t="s" s="13">
        <v>785</v>
      </c>
      <c r="C212" t="s" s="13">
        <v>808</v>
      </c>
      <c r="D212" s="14">
        <v>3.98893687795688</v>
      </c>
      <c r="E212" t="s" s="13">
        <v>808</v>
      </c>
      <c r="F212" s="15"/>
      <c r="G212" s="15"/>
      <c r="H212" s="15"/>
    </row>
    <row r="213" ht="20.05" customHeight="1">
      <c r="A213" s="12">
        <v>824</v>
      </c>
      <c r="B213" t="s" s="13">
        <v>785</v>
      </c>
      <c r="C213" t="s" s="13">
        <v>810</v>
      </c>
      <c r="D213" s="14">
        <v>6.99591983952669</v>
      </c>
      <c r="E213" s="15"/>
      <c r="F213" s="15"/>
      <c r="G213" s="15"/>
      <c r="H213" s="15"/>
    </row>
    <row r="214" ht="20.05" customHeight="1">
      <c r="A214" s="12">
        <v>825</v>
      </c>
      <c r="B214" t="s" s="13">
        <v>785</v>
      </c>
      <c r="C214" t="s" s="13">
        <v>811</v>
      </c>
      <c r="D214" s="14">
        <v>9.024538722892061</v>
      </c>
      <c r="E214" s="15"/>
      <c r="F214" s="15"/>
      <c r="G214" s="15"/>
      <c r="H214" s="15"/>
    </row>
    <row r="215" ht="20.05" customHeight="1">
      <c r="A215" s="12">
        <v>826</v>
      </c>
      <c r="B215" t="s" s="13">
        <v>785</v>
      </c>
      <c r="C215" t="s" s="13">
        <v>812</v>
      </c>
      <c r="D215" s="14">
        <v>11.6417645202157</v>
      </c>
      <c r="E215" t="s" s="13">
        <v>1954</v>
      </c>
      <c r="F215" s="15"/>
      <c r="G215" s="15"/>
      <c r="H215" s="15"/>
    </row>
    <row r="216" ht="20.05" customHeight="1">
      <c r="A216" s="12">
        <v>828</v>
      </c>
      <c r="B216" t="s" s="13">
        <v>785</v>
      </c>
      <c r="C216" t="s" s="13">
        <v>814</v>
      </c>
      <c r="D216" s="14">
        <v>8.89231742277876</v>
      </c>
      <c r="E216" t="s" s="13">
        <v>814</v>
      </c>
      <c r="F216" s="15"/>
      <c r="G216" s="15"/>
      <c r="H216" s="15"/>
    </row>
    <row r="217" ht="20.05" customHeight="1">
      <c r="A217" s="12">
        <v>849</v>
      </c>
      <c r="B217" t="s" s="13">
        <v>785</v>
      </c>
      <c r="C217" t="s" s="13">
        <v>835</v>
      </c>
      <c r="D217" s="14">
        <v>10.1756615874049</v>
      </c>
      <c r="E217" s="25"/>
      <c r="F217" s="15"/>
      <c r="G217" s="15"/>
      <c r="H217" s="15"/>
    </row>
    <row r="218" ht="20.05" customHeight="1">
      <c r="A218" s="12">
        <v>850</v>
      </c>
      <c r="B218" t="s" s="13">
        <v>785</v>
      </c>
      <c r="C218" t="s" s="13">
        <v>836</v>
      </c>
      <c r="D218" s="14">
        <v>2.98863996174996</v>
      </c>
      <c r="E218" t="s" s="13">
        <v>1955</v>
      </c>
      <c r="F218" s="15"/>
      <c r="G218" s="15"/>
      <c r="H218" s="15"/>
    </row>
    <row r="219" ht="20.05" customHeight="1">
      <c r="A219" s="12">
        <v>864</v>
      </c>
      <c r="B219" t="s" s="13">
        <v>785</v>
      </c>
      <c r="C219" t="s" s="13">
        <v>846</v>
      </c>
      <c r="D219" s="14">
        <v>9.237607450461541</v>
      </c>
      <c r="E219" s="25"/>
      <c r="F219" s="15"/>
      <c r="G219" s="15"/>
      <c r="H219" s="15"/>
    </row>
    <row r="220" ht="20.05" customHeight="1">
      <c r="A220" s="12">
        <v>865</v>
      </c>
      <c r="B220" t="s" s="13">
        <v>785</v>
      </c>
      <c r="C220" t="s" s="13">
        <v>847</v>
      </c>
      <c r="D220" s="14">
        <v>3.52764121775059</v>
      </c>
      <c r="E220" t="s" s="13">
        <v>1956</v>
      </c>
      <c r="F220" s="15"/>
      <c r="G220" s="15"/>
      <c r="H220" s="15"/>
    </row>
    <row r="221" ht="20.05" customHeight="1">
      <c r="A221" s="12">
        <v>868</v>
      </c>
      <c r="B221" t="s" s="13">
        <v>785</v>
      </c>
      <c r="C221" t="s" s="13">
        <v>850</v>
      </c>
      <c r="D221" s="14">
        <v>8.59583325441065</v>
      </c>
      <c r="E221" t="s" s="13">
        <v>850</v>
      </c>
      <c r="F221" s="15"/>
      <c r="G221" s="15"/>
      <c r="H221" s="15"/>
    </row>
    <row r="222" ht="20.05" customHeight="1">
      <c r="A222" s="12">
        <v>893</v>
      </c>
      <c r="B222" t="s" s="13">
        <v>785</v>
      </c>
      <c r="C222" t="s" s="13">
        <v>875</v>
      </c>
      <c r="D222" s="14">
        <v>6.81853882857183</v>
      </c>
      <c r="E222" t="s" s="13">
        <v>875</v>
      </c>
      <c r="F222" s="15"/>
      <c r="G222" s="15"/>
      <c r="H222" s="15"/>
    </row>
    <row r="223" ht="20.05" customHeight="1">
      <c r="A223" s="12">
        <v>896</v>
      </c>
      <c r="B223" t="s" s="13">
        <v>785</v>
      </c>
      <c r="C223" t="s" s="13">
        <v>878</v>
      </c>
      <c r="D223" s="14">
        <v>4.61081801217283</v>
      </c>
      <c r="E223" t="s" s="13">
        <v>878</v>
      </c>
      <c r="F223" s="15"/>
      <c r="G223" s="15"/>
      <c r="H223" s="15"/>
    </row>
    <row r="224" ht="20.05" customHeight="1">
      <c r="A224" s="12">
        <v>906</v>
      </c>
      <c r="B224" t="s" s="13">
        <v>785</v>
      </c>
      <c r="C224" t="s" s="13">
        <v>888</v>
      </c>
      <c r="D224" s="14">
        <v>3.48863996174996</v>
      </c>
      <c r="E224" t="s" s="13">
        <v>888</v>
      </c>
      <c r="F224" s="15"/>
      <c r="G224" s="15"/>
      <c r="H224" s="15"/>
    </row>
    <row r="225" ht="20.05" customHeight="1">
      <c r="A225" s="12">
        <v>908</v>
      </c>
      <c r="B225" t="s" s="13">
        <v>785</v>
      </c>
      <c r="C225" t="s" s="13">
        <v>890</v>
      </c>
      <c r="D225" s="14">
        <v>10.7864726746292</v>
      </c>
      <c r="E225" s="25"/>
      <c r="F225" s="15"/>
      <c r="G225" s="15"/>
      <c r="H225" s="15"/>
    </row>
    <row r="226" ht="20.05" customHeight="1">
      <c r="A226" s="12">
        <v>909</v>
      </c>
      <c r="B226" t="s" s="13">
        <v>785</v>
      </c>
      <c r="C226" t="s" s="13">
        <v>891</v>
      </c>
      <c r="D226" s="14">
        <v>4.84215808611248</v>
      </c>
      <c r="E226" t="s" s="13">
        <v>1957</v>
      </c>
      <c r="F226" s="15"/>
      <c r="G226" s="15"/>
      <c r="H226" s="15"/>
    </row>
    <row r="227" ht="20.05" customHeight="1">
      <c r="A227" s="12">
        <v>922</v>
      </c>
      <c r="B227" t="s" s="13">
        <v>785</v>
      </c>
      <c r="C227" t="s" s="13">
        <v>904</v>
      </c>
      <c r="D227" s="14">
        <v>1.4036774610288</v>
      </c>
      <c r="E227" t="s" s="13">
        <v>904</v>
      </c>
      <c r="F227" s="15"/>
      <c r="G227" s="15"/>
      <c r="H227" s="15"/>
    </row>
    <row r="228" ht="20.05" customHeight="1">
      <c r="A228" s="12">
        <v>927</v>
      </c>
      <c r="B228" t="s" s="13">
        <v>785</v>
      </c>
      <c r="C228" t="s" s="13">
        <v>909</v>
      </c>
      <c r="D228" s="14">
        <v>2.56464150847248</v>
      </c>
      <c r="E228" t="s" s="13">
        <v>909</v>
      </c>
      <c r="F228" s="15"/>
      <c r="G228" s="15"/>
      <c r="H228" s="15"/>
    </row>
    <row r="229" ht="20.05" customHeight="1">
      <c r="A229" s="12">
        <v>935</v>
      </c>
      <c r="B229" t="s" s="13">
        <v>785</v>
      </c>
      <c r="C229" t="s" s="13">
        <v>917</v>
      </c>
      <c r="D229" s="14">
        <v>4.83266795859259</v>
      </c>
      <c r="E229" t="s" s="13">
        <v>917</v>
      </c>
      <c r="F229" s="15"/>
      <c r="G229" s="15"/>
      <c r="H229" s="15"/>
    </row>
    <row r="230" ht="20.05" customHeight="1">
      <c r="A230" s="12">
        <v>938</v>
      </c>
      <c r="B230" t="s" s="13">
        <v>785</v>
      </c>
      <c r="C230" t="s" s="13">
        <v>920</v>
      </c>
      <c r="D230" s="14">
        <v>3.13339327034745</v>
      </c>
      <c r="E230" t="s" s="13">
        <v>920</v>
      </c>
      <c r="F230" s="15"/>
      <c r="G230" s="15"/>
      <c r="H230" s="15"/>
    </row>
    <row r="231" ht="20.05" customHeight="1">
      <c r="A231" s="12">
        <v>956</v>
      </c>
      <c r="B231" t="s" s="13">
        <v>785</v>
      </c>
      <c r="C231" t="s" s="13">
        <v>938</v>
      </c>
      <c r="D231" s="14">
        <v>9.21203802596564</v>
      </c>
      <c r="E231" s="25"/>
      <c r="F231" s="15"/>
      <c r="G231" s="15"/>
      <c r="H231" s="15"/>
    </row>
    <row r="232" ht="20.05" customHeight="1">
      <c r="A232" s="12">
        <v>957</v>
      </c>
      <c r="B232" t="s" s="13">
        <v>785</v>
      </c>
      <c r="C232" t="s" s="13">
        <v>939</v>
      </c>
      <c r="D232" s="14">
        <v>10.3577476793955</v>
      </c>
      <c r="E232" t="s" s="13">
        <v>1958</v>
      </c>
      <c r="F232" s="15"/>
      <c r="G232" s="15"/>
      <c r="H232" s="15"/>
    </row>
    <row r="233" ht="20.05" customHeight="1">
      <c r="A233" s="12">
        <v>961</v>
      </c>
      <c r="B233" t="s" s="13">
        <v>785</v>
      </c>
      <c r="C233" t="s" s="13">
        <v>943</v>
      </c>
      <c r="D233" s="14">
        <v>6.05328147022244</v>
      </c>
      <c r="E233" s="25"/>
      <c r="F233" s="15"/>
      <c r="G233" s="15"/>
      <c r="H233" s="15"/>
    </row>
    <row r="234" ht="20.05" customHeight="1">
      <c r="A234" s="12">
        <v>962</v>
      </c>
      <c r="B234" t="s" s="13">
        <v>785</v>
      </c>
      <c r="C234" t="s" s="13">
        <v>944</v>
      </c>
      <c r="D234" s="14">
        <v>12.3620738715105</v>
      </c>
      <c r="E234" s="15"/>
      <c r="F234" s="15"/>
      <c r="G234" s="15"/>
      <c r="H234" s="15"/>
    </row>
    <row r="235" ht="20.05" customHeight="1">
      <c r="A235" s="12">
        <v>963</v>
      </c>
      <c r="B235" t="s" s="13">
        <v>785</v>
      </c>
      <c r="C235" t="s" s="13">
        <v>945</v>
      </c>
      <c r="D235" s="14">
        <v>9.597896353934701</v>
      </c>
      <c r="E235" s="25"/>
      <c r="F235" s="15"/>
      <c r="G235" s="15"/>
      <c r="H235" s="15"/>
    </row>
    <row r="236" ht="20.05" customHeight="1">
      <c r="A236" s="12">
        <v>964</v>
      </c>
      <c r="B236" t="s" s="13">
        <v>785</v>
      </c>
      <c r="C236" t="s" s="13">
        <v>946</v>
      </c>
      <c r="D236" s="14">
        <v>3.48863996174996</v>
      </c>
      <c r="E236" t="s" s="13">
        <v>1959</v>
      </c>
      <c r="F236" s="15"/>
      <c r="G236" s="15"/>
      <c r="H236" s="15"/>
    </row>
    <row r="237" ht="20.05" customHeight="1">
      <c r="A237" s="12">
        <v>966</v>
      </c>
      <c r="B237" t="s" s="13">
        <v>785</v>
      </c>
      <c r="C237" t="s" s="13">
        <v>948</v>
      </c>
      <c r="D237" s="14">
        <v>11.2903597661341</v>
      </c>
      <c r="E237" t="s" s="13">
        <v>948</v>
      </c>
      <c r="F237" s="15"/>
      <c r="G237" s="15"/>
      <c r="H237" s="15"/>
    </row>
    <row r="238" ht="20.05" customHeight="1">
      <c r="A238" s="12">
        <v>970</v>
      </c>
      <c r="B238" t="s" s="13">
        <v>785</v>
      </c>
      <c r="C238" t="s" s="13">
        <v>952</v>
      </c>
      <c r="D238" s="14">
        <v>8.76529461147549</v>
      </c>
      <c r="E238" t="s" s="13">
        <v>952</v>
      </c>
      <c r="F238" s="15"/>
      <c r="G238" s="15"/>
      <c r="H238" s="15"/>
    </row>
    <row r="239" ht="20.05" customHeight="1">
      <c r="A239" s="12">
        <v>978</v>
      </c>
      <c r="B239" t="s" s="13">
        <v>785</v>
      </c>
      <c r="C239" t="s" s="13">
        <v>960</v>
      </c>
      <c r="D239" s="14">
        <v>7.08847613416814</v>
      </c>
      <c r="E239" t="s" s="13">
        <v>960</v>
      </c>
      <c r="F239" s="15"/>
      <c r="G239" s="15"/>
      <c r="H239" s="15"/>
    </row>
    <row r="240" ht="20.05" customHeight="1">
      <c r="A240" s="12">
        <v>980</v>
      </c>
      <c r="B240" t="s" s="13">
        <v>785</v>
      </c>
      <c r="C240" t="s" s="13">
        <v>962</v>
      </c>
      <c r="D240" s="14">
        <v>9.40010238416304</v>
      </c>
      <c r="E240" s="25"/>
      <c r="F240" s="15"/>
      <c r="G240" s="15"/>
      <c r="H240" s="15"/>
    </row>
    <row r="241" ht="20.05" customHeight="1">
      <c r="A241" s="12">
        <v>981</v>
      </c>
      <c r="B241" t="s" s="13">
        <v>785</v>
      </c>
      <c r="C241" t="s" s="13">
        <v>963</v>
      </c>
      <c r="D241" s="14">
        <v>14.5389338035426</v>
      </c>
      <c r="E241" s="15"/>
      <c r="F241" s="15"/>
      <c r="G241" s="15"/>
      <c r="H241" s="15"/>
    </row>
    <row r="242" ht="20.05" customHeight="1">
      <c r="A242" s="12">
        <v>982</v>
      </c>
      <c r="B242" t="s" s="13">
        <v>785</v>
      </c>
      <c r="C242" t="s" s="13">
        <v>964</v>
      </c>
      <c r="D242" s="14">
        <v>11.8156829061035</v>
      </c>
      <c r="E242" s="15"/>
      <c r="F242" s="15"/>
      <c r="G242" s="15"/>
      <c r="H242" s="15"/>
    </row>
    <row r="243" ht="20.05" customHeight="1">
      <c r="A243" s="12">
        <v>983</v>
      </c>
      <c r="B243" t="s" s="13">
        <v>785</v>
      </c>
      <c r="C243" t="s" s="13">
        <v>965</v>
      </c>
      <c r="D243" s="14">
        <v>11.0214286698645</v>
      </c>
      <c r="E243" s="15"/>
      <c r="F243" s="15"/>
      <c r="G243" s="15"/>
      <c r="H243" s="15"/>
    </row>
    <row r="244" ht="20.05" customHeight="1">
      <c r="A244" s="12">
        <v>984</v>
      </c>
      <c r="B244" t="s" s="13">
        <v>785</v>
      </c>
      <c r="C244" t="s" s="13">
        <v>966</v>
      </c>
      <c r="D244" s="14">
        <v>4.9734531372282</v>
      </c>
      <c r="E244" s="15"/>
      <c r="F244" s="15"/>
      <c r="G244" s="15"/>
      <c r="H244" s="15"/>
    </row>
    <row r="245" ht="20.05" customHeight="1">
      <c r="A245" s="12">
        <v>985</v>
      </c>
      <c r="B245" t="s" s="13">
        <v>785</v>
      </c>
      <c r="C245" t="s" s="13">
        <v>967</v>
      </c>
      <c r="D245" s="14">
        <v>14.1048379330658</v>
      </c>
      <c r="E245" t="s" s="13">
        <v>1960</v>
      </c>
      <c r="F245" s="15"/>
      <c r="G245" s="15"/>
      <c r="H245" s="15"/>
    </row>
    <row r="246" ht="20.05" customHeight="1">
      <c r="A246" s="12">
        <v>988</v>
      </c>
      <c r="B246" t="s" s="13">
        <v>785</v>
      </c>
      <c r="C246" t="s" s="13">
        <v>970</v>
      </c>
      <c r="D246" s="14">
        <v>8.97042920266038</v>
      </c>
      <c r="E246" t="s" s="13">
        <v>970</v>
      </c>
      <c r="F246" s="15"/>
      <c r="G246" s="15"/>
      <c r="H246" s="15"/>
    </row>
    <row r="247" ht="20.05" customHeight="1">
      <c r="A247" s="12">
        <v>1013</v>
      </c>
      <c r="B247" t="s" s="13">
        <v>988</v>
      </c>
      <c r="C247" t="s" s="13">
        <v>997</v>
      </c>
      <c r="D247" s="14">
        <v>9.68615850087077</v>
      </c>
      <c r="E247" s="15"/>
      <c r="F247" s="15"/>
      <c r="G247" s="15"/>
      <c r="H247" s="15"/>
    </row>
    <row r="248" ht="20.05" customHeight="1">
      <c r="A248" s="12">
        <v>1014</v>
      </c>
      <c r="B248" t="s" s="13">
        <v>988</v>
      </c>
      <c r="C248" t="s" s="13">
        <v>998</v>
      </c>
      <c r="D248" s="14">
        <v>11.8121708346081</v>
      </c>
      <c r="E248" s="15"/>
      <c r="F248" s="15"/>
      <c r="G248" s="15"/>
      <c r="H248" s="15"/>
    </row>
    <row r="249" ht="20.05" customHeight="1">
      <c r="A249" s="12">
        <v>1015</v>
      </c>
      <c r="B249" t="s" s="13">
        <v>988</v>
      </c>
      <c r="C249" t="s" s="13">
        <v>999</v>
      </c>
      <c r="D249" s="14">
        <v>10.568982744494</v>
      </c>
      <c r="E249" s="15"/>
      <c r="F249" s="15"/>
      <c r="G249" s="15"/>
      <c r="H249" s="15"/>
    </row>
    <row r="250" ht="20.05" customHeight="1">
      <c r="A250" s="12">
        <v>1016</v>
      </c>
      <c r="B250" t="s" s="13">
        <v>988</v>
      </c>
      <c r="C250" t="s" s="13">
        <v>1000</v>
      </c>
      <c r="D250" s="14">
        <v>11.1595229076488</v>
      </c>
      <c r="E250" s="15"/>
      <c r="F250" s="15"/>
      <c r="G250" s="15"/>
      <c r="H250" s="15"/>
    </row>
    <row r="251" ht="20.05" customHeight="1">
      <c r="A251" s="12">
        <v>1017</v>
      </c>
      <c r="B251" t="s" s="13">
        <v>988</v>
      </c>
      <c r="C251" t="s" s="13">
        <v>1001</v>
      </c>
      <c r="D251" s="14">
        <v>9.60124368022171</v>
      </c>
      <c r="E251" s="15"/>
      <c r="F251" s="15"/>
      <c r="G251" s="15"/>
      <c r="H251" s="15"/>
    </row>
    <row r="252" ht="20.05" customHeight="1">
      <c r="A252" s="12">
        <v>1018</v>
      </c>
      <c r="B252" t="s" s="13">
        <v>988</v>
      </c>
      <c r="C252" t="s" s="13">
        <v>1002</v>
      </c>
      <c r="D252" s="14">
        <v>11.0254585547615</v>
      </c>
      <c r="E252" s="15"/>
      <c r="F252" s="15"/>
      <c r="G252" s="15"/>
      <c r="H252" s="15"/>
    </row>
    <row r="253" ht="20.05" customHeight="1">
      <c r="A253" s="12">
        <v>1019</v>
      </c>
      <c r="B253" t="s" s="13">
        <v>988</v>
      </c>
      <c r="C253" t="s" s="13">
        <v>1003</v>
      </c>
      <c r="D253" s="14">
        <v>3.8073549220576</v>
      </c>
      <c r="E253" t="s" s="28">
        <v>1961</v>
      </c>
      <c r="F253" s="15"/>
      <c r="G253" s="15"/>
      <c r="H253" s="15"/>
    </row>
    <row r="254" ht="20.05" customHeight="1">
      <c r="A254" s="12">
        <v>1026</v>
      </c>
      <c r="B254" t="s" s="13">
        <v>988</v>
      </c>
      <c r="C254" t="s" s="13">
        <v>1010</v>
      </c>
      <c r="D254" s="14">
        <v>8.074019788210521</v>
      </c>
      <c r="E254" s="25"/>
      <c r="F254" s="15"/>
      <c r="G254" s="15"/>
      <c r="H254" s="15"/>
    </row>
    <row r="255" ht="20.05" customHeight="1">
      <c r="A255" s="12">
        <v>1027</v>
      </c>
      <c r="B255" t="s" s="13">
        <v>988</v>
      </c>
      <c r="C255" t="s" s="13">
        <v>1011</v>
      </c>
      <c r="D255" s="14">
        <v>10.7655395928059</v>
      </c>
      <c r="E255" s="25"/>
      <c r="F255" s="15"/>
      <c r="G255" s="15"/>
      <c r="H255" s="15"/>
    </row>
    <row r="256" ht="20.05" customHeight="1">
      <c r="A256" s="12">
        <v>1028</v>
      </c>
      <c r="B256" t="s" s="13">
        <v>988</v>
      </c>
      <c r="C256" t="s" s="13">
        <v>1012</v>
      </c>
      <c r="D256" s="14">
        <v>5.00840414384328</v>
      </c>
      <c r="E256" t="s" s="13">
        <v>1962</v>
      </c>
      <c r="F256" s="15"/>
      <c r="G256" s="15"/>
      <c r="H256" s="15"/>
    </row>
    <row r="257" ht="20.05" customHeight="1">
      <c r="A257" s="12">
        <v>1033</v>
      </c>
      <c r="B257" t="s" s="13">
        <v>988</v>
      </c>
      <c r="C257" t="s" s="13">
        <v>1017</v>
      </c>
      <c r="D257" s="14">
        <v>3.56464150847248</v>
      </c>
      <c r="E257" t="s" s="13">
        <v>1017</v>
      </c>
      <c r="F257" s="15"/>
      <c r="G257" s="15"/>
      <c r="H257" s="15"/>
    </row>
    <row r="258" ht="20.05" customHeight="1">
      <c r="A258" s="12">
        <v>1038</v>
      </c>
      <c r="B258" t="s" s="13">
        <v>988</v>
      </c>
      <c r="C258" t="s" s="13">
        <v>1022</v>
      </c>
      <c r="D258" s="14">
        <v>6.37199643053009</v>
      </c>
      <c r="E258" s="15"/>
      <c r="F258" s="15"/>
      <c r="G258" s="15"/>
      <c r="H258" s="15"/>
    </row>
    <row r="259" ht="20.05" customHeight="1">
      <c r="A259" s="12">
        <v>1039</v>
      </c>
      <c r="B259" t="s" s="13">
        <v>988</v>
      </c>
      <c r="C259" t="s" s="13">
        <v>1023</v>
      </c>
      <c r="D259" s="14">
        <v>11.1155288307216</v>
      </c>
      <c r="E259" s="15"/>
      <c r="F259" s="15"/>
      <c r="G259" s="15"/>
      <c r="H259" s="15"/>
    </row>
    <row r="260" ht="20.05" customHeight="1">
      <c r="A260" s="12">
        <v>1040</v>
      </c>
      <c r="B260" t="s" s="13">
        <v>988</v>
      </c>
      <c r="C260" t="s" s="13">
        <v>1024</v>
      </c>
      <c r="D260" s="14">
        <v>9.23519870654984</v>
      </c>
      <c r="E260" s="15"/>
      <c r="F260" s="15"/>
      <c r="G260" s="15"/>
      <c r="H260" s="15"/>
    </row>
    <row r="261" ht="20.05" customHeight="1">
      <c r="A261" s="12">
        <v>1041</v>
      </c>
      <c r="B261" t="s" s="13">
        <v>988</v>
      </c>
      <c r="C261" t="s" s="13">
        <v>1025</v>
      </c>
      <c r="D261" s="14">
        <v>3.05673664243114</v>
      </c>
      <c r="E261" s="15"/>
      <c r="F261" s="15"/>
      <c r="G261" s="15"/>
      <c r="H261" s="15"/>
    </row>
    <row r="262" ht="20.05" customHeight="1">
      <c r="A262" s="12">
        <v>1042</v>
      </c>
      <c r="B262" t="s" s="13">
        <v>988</v>
      </c>
      <c r="C262" t="s" s="13">
        <v>1026</v>
      </c>
      <c r="D262" s="14">
        <v>6.80483950554788</v>
      </c>
      <c r="E262" s="15"/>
      <c r="F262" s="15"/>
      <c r="G262" s="15"/>
      <c r="H262" s="15"/>
    </row>
    <row r="263" ht="20.05" customHeight="1">
      <c r="A263" s="12">
        <v>1043</v>
      </c>
      <c r="B263" t="s" s="13">
        <v>988</v>
      </c>
      <c r="C263" t="s" s="13">
        <v>1027</v>
      </c>
      <c r="D263" s="14">
        <v>11.5606559303412</v>
      </c>
      <c r="E263" s="25"/>
      <c r="F263" s="15"/>
      <c r="G263" s="15"/>
      <c r="H263" s="15"/>
    </row>
    <row r="264" ht="20.05" customHeight="1">
      <c r="A264" s="12">
        <v>1044</v>
      </c>
      <c r="B264" t="s" s="13">
        <v>988</v>
      </c>
      <c r="C264" t="s" s="13">
        <v>1028</v>
      </c>
      <c r="D264" s="14">
        <v>2.4036774610288</v>
      </c>
      <c r="E264" t="s" s="28">
        <v>1963</v>
      </c>
      <c r="F264" s="15"/>
      <c r="G264" s="15"/>
      <c r="H264" s="15"/>
    </row>
    <row r="265" ht="20.05" customHeight="1">
      <c r="A265" s="12">
        <v>1047</v>
      </c>
      <c r="B265" t="s" s="13">
        <v>988</v>
      </c>
      <c r="C265" t="s" s="13">
        <v>1031</v>
      </c>
      <c r="D265" s="14">
        <v>10.4659198852499</v>
      </c>
      <c r="E265" t="s" s="13">
        <v>1031</v>
      </c>
      <c r="F265" s="15"/>
      <c r="G265" s="15"/>
      <c r="H265" s="15"/>
    </row>
    <row r="266" ht="20.05" customHeight="1">
      <c r="A266" s="12">
        <v>1064</v>
      </c>
      <c r="B266" t="s" s="13">
        <v>988</v>
      </c>
      <c r="C266" t="s" s="13">
        <v>1048</v>
      </c>
      <c r="D266" s="14">
        <v>8.67766694430231</v>
      </c>
      <c r="E266" s="15"/>
      <c r="F266" s="15"/>
      <c r="G266" s="15"/>
      <c r="H266" s="15"/>
    </row>
    <row r="267" ht="20.05" customHeight="1">
      <c r="A267" s="12">
        <v>1065</v>
      </c>
      <c r="B267" t="s" s="13">
        <v>988</v>
      </c>
      <c r="C267" t="s" s="13">
        <v>1049</v>
      </c>
      <c r="D267" s="14">
        <v>8.08080215200142</v>
      </c>
      <c r="E267" t="s" s="13">
        <v>1964</v>
      </c>
      <c r="F267" s="15"/>
      <c r="G267" s="15"/>
      <c r="H267" s="15"/>
    </row>
    <row r="268" ht="20.05" customHeight="1">
      <c r="A268" s="12">
        <v>1079</v>
      </c>
      <c r="B268" t="s" s="13">
        <v>988</v>
      </c>
      <c r="C268" t="s" s="13">
        <v>1063</v>
      </c>
      <c r="D268" s="14">
        <v>10.9592452961462</v>
      </c>
      <c r="E268" t="s" s="13">
        <v>1063</v>
      </c>
      <c r="F268" s="15"/>
      <c r="G268" s="15"/>
      <c r="H268" s="15"/>
    </row>
    <row r="269" ht="20.05" customHeight="1">
      <c r="A269" s="12">
        <v>1081</v>
      </c>
      <c r="B269" t="s" s="13">
        <v>988</v>
      </c>
      <c r="C269" t="s" s="13">
        <v>1065</v>
      </c>
      <c r="D269" s="14">
        <v>4.23925698736533</v>
      </c>
      <c r="E269" t="s" s="13">
        <v>1065</v>
      </c>
      <c r="F269" s="15"/>
      <c r="G269" s="15"/>
      <c r="H269" s="15"/>
    </row>
    <row r="270" ht="20.05" customHeight="1">
      <c r="A270" s="12">
        <v>1083</v>
      </c>
      <c r="B270" t="s" s="13">
        <v>988</v>
      </c>
      <c r="C270" t="s" s="13">
        <v>1067</v>
      </c>
      <c r="D270" s="14">
        <v>4.0388097460857</v>
      </c>
      <c r="E270" s="15"/>
      <c r="F270" s="15"/>
      <c r="G270" s="15"/>
      <c r="H270" s="15"/>
    </row>
    <row r="271" ht="20.05" customHeight="1">
      <c r="A271" s="12">
        <v>1084</v>
      </c>
      <c r="B271" t="s" s="13">
        <v>988</v>
      </c>
      <c r="C271" t="s" s="13">
        <v>1068</v>
      </c>
      <c r="D271" s="14">
        <v>11.3078303107463</v>
      </c>
      <c r="E271" s="25"/>
      <c r="F271" s="15"/>
      <c r="G271" s="15"/>
      <c r="H271" s="15"/>
    </row>
    <row r="272" ht="20.05" customHeight="1">
      <c r="A272" s="12">
        <v>1085</v>
      </c>
      <c r="B272" t="s" s="13">
        <v>988</v>
      </c>
      <c r="C272" t="s" s="13">
        <v>1069</v>
      </c>
      <c r="D272" s="14">
        <v>11.106235724508</v>
      </c>
      <c r="E272" s="25"/>
      <c r="F272" s="15"/>
      <c r="G272" s="15"/>
      <c r="H272" s="15"/>
    </row>
    <row r="273" ht="20.05" customHeight="1">
      <c r="A273" s="12">
        <v>1086</v>
      </c>
      <c r="B273" t="s" s="13">
        <v>988</v>
      </c>
      <c r="C273" t="s" s="13">
        <v>1070</v>
      </c>
      <c r="D273" s="14">
        <v>10.8587323703024</v>
      </c>
      <c r="E273" s="25"/>
      <c r="F273" s="15"/>
      <c r="G273" s="15"/>
      <c r="H273" s="15"/>
    </row>
    <row r="274" ht="20.05" customHeight="1">
      <c r="A274" s="12">
        <v>1087</v>
      </c>
      <c r="B274" t="s" s="13">
        <v>988</v>
      </c>
      <c r="C274" t="s" s="13">
        <v>1071</v>
      </c>
      <c r="D274" s="14">
        <v>9.05540731172767</v>
      </c>
      <c r="E274" t="s" s="13">
        <v>1965</v>
      </c>
      <c r="F274" s="15"/>
      <c r="G274" s="15"/>
      <c r="H274" s="15"/>
    </row>
    <row r="275" ht="20.05" customHeight="1">
      <c r="A275" s="12">
        <v>1101</v>
      </c>
      <c r="B275" t="s" s="13">
        <v>988</v>
      </c>
      <c r="C275" t="s" s="13">
        <v>1085</v>
      </c>
      <c r="D275" s="14">
        <v>3.06464150847248</v>
      </c>
      <c r="E275" t="s" s="13">
        <v>1085</v>
      </c>
      <c r="F275" s="15"/>
      <c r="G275" s="15"/>
      <c r="H275" s="15"/>
    </row>
    <row r="276" ht="20.05" customHeight="1">
      <c r="A276" s="12">
        <v>1106</v>
      </c>
      <c r="B276" t="s" s="13">
        <v>988</v>
      </c>
      <c r="C276" t="s" s="13">
        <v>1090</v>
      </c>
      <c r="D276" s="14">
        <v>8.740801185895901</v>
      </c>
      <c r="E276" s="15"/>
      <c r="F276" s="15"/>
      <c r="G276" s="15"/>
      <c r="H276" s="15"/>
    </row>
    <row r="277" ht="20.05" customHeight="1">
      <c r="A277" s="12">
        <v>1107</v>
      </c>
      <c r="B277" t="s" s="13">
        <v>988</v>
      </c>
      <c r="C277" t="s" s="13">
        <v>1091</v>
      </c>
      <c r="D277" s="14">
        <v>2.56464150847248</v>
      </c>
      <c r="E277" t="s" s="13">
        <v>1966</v>
      </c>
      <c r="F277" s="15"/>
      <c r="G277" s="15"/>
      <c r="H277" s="15"/>
    </row>
    <row r="278" ht="20.05" customHeight="1">
      <c r="A278" s="12">
        <v>1110</v>
      </c>
      <c r="B278" t="s" s="13">
        <v>988</v>
      </c>
      <c r="C278" t="s" s="13">
        <v>1094</v>
      </c>
      <c r="D278" s="14">
        <v>3.9036774610288</v>
      </c>
      <c r="E278" s="25"/>
      <c r="F278" s="15"/>
      <c r="G278" s="15"/>
      <c r="H278" s="15"/>
    </row>
    <row r="279" ht="20.05" customHeight="1">
      <c r="A279" s="12">
        <v>1111</v>
      </c>
      <c r="B279" t="s" s="13">
        <v>988</v>
      </c>
      <c r="C279" t="s" s="13">
        <v>1095</v>
      </c>
      <c r="D279" s="14">
        <v>6.50830887886167</v>
      </c>
      <c r="E279" t="s" s="13">
        <v>1967</v>
      </c>
      <c r="F279" s="15"/>
      <c r="G279" s="15"/>
      <c r="H279" s="15"/>
    </row>
    <row r="280" ht="20.05" customHeight="1">
      <c r="A280" s="12">
        <v>1126</v>
      </c>
      <c r="B280" t="s" s="13">
        <v>988</v>
      </c>
      <c r="C280" t="s" s="13">
        <v>1110</v>
      </c>
      <c r="D280" s="14">
        <v>8.04732880016531</v>
      </c>
      <c r="E280" t="s" s="13">
        <v>1110</v>
      </c>
      <c r="F280" s="15"/>
      <c r="G280" s="15"/>
      <c r="H280" s="15"/>
    </row>
    <row r="281" ht="20.05" customHeight="1">
      <c r="A281" s="12">
        <v>1139</v>
      </c>
      <c r="B281" t="s" s="13">
        <v>988</v>
      </c>
      <c r="C281" t="s" s="13">
        <v>1123</v>
      </c>
      <c r="D281" s="14">
        <v>1.23345212322094</v>
      </c>
      <c r="E281" t="s" s="13">
        <v>1123</v>
      </c>
      <c r="F281" s="15"/>
      <c r="G281" s="15"/>
      <c r="H281" s="15"/>
    </row>
    <row r="282" ht="20.05" customHeight="1">
      <c r="A282" s="12">
        <v>1147</v>
      </c>
      <c r="B282" t="s" s="13">
        <v>988</v>
      </c>
      <c r="C282" t="s" s="13">
        <v>1131</v>
      </c>
      <c r="D282" s="14">
        <v>8.79348584642425</v>
      </c>
      <c r="E282" s="25"/>
      <c r="F282" s="15"/>
      <c r="G282" s="15"/>
      <c r="H282" s="15"/>
    </row>
    <row r="283" ht="20.05" customHeight="1">
      <c r="A283" s="12">
        <v>1148</v>
      </c>
      <c r="B283" t="s" s="13">
        <v>988</v>
      </c>
      <c r="C283" t="s" s="13">
        <v>1132</v>
      </c>
      <c r="D283" s="14">
        <v>7.07304565231576</v>
      </c>
      <c r="E283" t="s" s="13">
        <v>1968</v>
      </c>
      <c r="F283" s="15"/>
      <c r="G283" s="15"/>
      <c r="H283" s="15"/>
    </row>
    <row r="284" ht="20.05" customHeight="1">
      <c r="A284" s="12">
        <v>1150</v>
      </c>
      <c r="B284" t="s" s="13">
        <v>988</v>
      </c>
      <c r="C284" t="s" s="13">
        <v>1134</v>
      </c>
      <c r="D284" s="14">
        <v>3.83266795859259</v>
      </c>
      <c r="E284" t="s" s="13">
        <v>1134</v>
      </c>
      <c r="F284" s="15"/>
      <c r="G284" s="15"/>
      <c r="H284" s="15"/>
    </row>
    <row r="285" ht="20.05" customHeight="1">
      <c r="A285" s="12">
        <v>1153</v>
      </c>
      <c r="B285" t="s" s="13">
        <v>988</v>
      </c>
      <c r="C285" t="s" s="13">
        <v>1137</v>
      </c>
      <c r="D285" s="14">
        <v>9.225980396846181</v>
      </c>
      <c r="E285" t="s" s="13">
        <v>1137</v>
      </c>
      <c r="F285" s="15"/>
      <c r="G285" s="15"/>
      <c r="H285" s="15"/>
    </row>
    <row r="286" ht="20.05" customHeight="1">
      <c r="A286" s="12">
        <v>1156</v>
      </c>
      <c r="B286" t="s" s="13">
        <v>988</v>
      </c>
      <c r="C286" t="s" s="13">
        <v>1140</v>
      </c>
      <c r="D286" s="14">
        <v>7.12203323209741</v>
      </c>
      <c r="E286" t="s" s="13">
        <v>1140</v>
      </c>
      <c r="F286" s="15"/>
      <c r="G286" s="15"/>
      <c r="H286" s="15"/>
    </row>
    <row r="287" ht="20.05" customHeight="1">
      <c r="A287" s="12">
        <v>1158</v>
      </c>
      <c r="B287" t="s" s="13">
        <v>988</v>
      </c>
      <c r="C287" t="s" s="13">
        <v>1142</v>
      </c>
      <c r="D287" s="14">
        <v>2.8073549220576</v>
      </c>
      <c r="E287" t="s" s="13">
        <v>1142</v>
      </c>
      <c r="F287" s="15"/>
      <c r="G287" s="15"/>
      <c r="H287" s="15"/>
    </row>
    <row r="288" ht="20.05" customHeight="1">
      <c r="A288" s="12">
        <v>1164</v>
      </c>
      <c r="B288" t="s" s="13">
        <v>988</v>
      </c>
      <c r="C288" t="s" s="13">
        <v>1148</v>
      </c>
      <c r="D288" s="14">
        <v>0.46049080457402</v>
      </c>
      <c r="E288" s="25"/>
      <c r="F288" s="15"/>
      <c r="G288" s="15"/>
      <c r="H288" s="15"/>
    </row>
    <row r="289" ht="20.05" customHeight="1">
      <c r="A289" s="12">
        <v>1165</v>
      </c>
      <c r="B289" t="s" s="13">
        <v>988</v>
      </c>
      <c r="C289" t="s" s="13">
        <v>1149</v>
      </c>
      <c r="D289" s="14">
        <v>8.57611767005006</v>
      </c>
      <c r="E289" t="s" s="13">
        <v>1969</v>
      </c>
      <c r="F289" s="15"/>
      <c r="G289" s="15"/>
      <c r="H289" s="15"/>
    </row>
    <row r="290" ht="20.05" customHeight="1">
      <c r="A290" s="12">
        <v>1172</v>
      </c>
      <c r="B290" t="s" s="13">
        <v>988</v>
      </c>
      <c r="C290" t="s" s="13">
        <v>1156</v>
      </c>
      <c r="D290" s="14">
        <v>4.0276412177506</v>
      </c>
      <c r="E290" t="s" s="13">
        <v>1156</v>
      </c>
      <c r="F290" s="15"/>
      <c r="G290" s="15"/>
      <c r="H290" s="15"/>
    </row>
    <row r="291" ht="20.05" customHeight="1">
      <c r="A291" s="12">
        <v>1182</v>
      </c>
      <c r="B291" t="s" s="13">
        <v>1165</v>
      </c>
      <c r="C291" t="s" s="13">
        <v>1167</v>
      </c>
      <c r="D291" s="14">
        <v>1.4036774610288</v>
      </c>
      <c r="E291" s="25"/>
      <c r="F291" s="15"/>
      <c r="G291" s="15"/>
      <c r="H291" s="15"/>
    </row>
    <row r="292" ht="20.05" customHeight="1">
      <c r="A292" s="12">
        <v>1186</v>
      </c>
      <c r="B292" t="s" s="13">
        <v>1169</v>
      </c>
      <c r="C292" t="s" s="13">
        <v>1172</v>
      </c>
      <c r="D292" s="14">
        <v>5.50351363344698</v>
      </c>
      <c r="E292" s="25"/>
      <c r="F292" s="15"/>
      <c r="G292" s="15"/>
      <c r="H292" s="15"/>
    </row>
    <row r="293" ht="20.05" customHeight="1">
      <c r="A293" s="12">
        <v>1193</v>
      </c>
      <c r="B293" t="s" s="13">
        <v>1169</v>
      </c>
      <c r="C293" t="s" s="13">
        <v>1179</v>
      </c>
      <c r="D293" s="14">
        <v>9.276409585167221</v>
      </c>
      <c r="E293" s="25"/>
      <c r="F293" s="15"/>
      <c r="G293" s="15"/>
      <c r="H293" s="15"/>
    </row>
    <row r="294" ht="20.05" customHeight="1">
      <c r="A294" s="12">
        <v>1194</v>
      </c>
      <c r="B294" t="s" s="13">
        <v>1169</v>
      </c>
      <c r="C294" t="s" s="13">
        <v>1180</v>
      </c>
      <c r="D294" s="14">
        <v>5.46831896950129</v>
      </c>
      <c r="E294" s="25"/>
      <c r="F294" s="15"/>
      <c r="G294" s="15"/>
      <c r="H294" s="15"/>
    </row>
    <row r="295" ht="20.05" customHeight="1">
      <c r="A295" s="12">
        <v>1195</v>
      </c>
      <c r="B295" t="s" s="13">
        <v>1169</v>
      </c>
      <c r="C295" t="s" s="13">
        <v>1181</v>
      </c>
      <c r="D295" s="14">
        <v>10.7021599504971</v>
      </c>
      <c r="E295" t="s" s="13">
        <v>1970</v>
      </c>
      <c r="F295" s="15"/>
      <c r="G295" s="15"/>
      <c r="H295" s="15"/>
    </row>
    <row r="296" ht="20.05" customHeight="1">
      <c r="A296" s="12">
        <v>1206</v>
      </c>
      <c r="B296" t="s" s="13">
        <v>1169</v>
      </c>
      <c r="C296" t="s" s="13">
        <v>1192</v>
      </c>
      <c r="D296" s="14">
        <v>15.6336392280948</v>
      </c>
      <c r="E296" s="15"/>
      <c r="F296" s="15"/>
      <c r="G296" s="15"/>
      <c r="H296" s="15"/>
    </row>
    <row r="297" ht="20.05" customHeight="1">
      <c r="A297" s="12">
        <v>1207</v>
      </c>
      <c r="B297" t="s" s="13">
        <v>1169</v>
      </c>
      <c r="C297" t="s" s="13">
        <v>1193</v>
      </c>
      <c r="D297" s="14">
        <v>14.4779500811596</v>
      </c>
      <c r="E297" s="15"/>
      <c r="F297" s="15"/>
      <c r="G297" s="15"/>
      <c r="H297" s="15"/>
    </row>
    <row r="298" ht="20.05" customHeight="1">
      <c r="A298" s="12">
        <v>1208</v>
      </c>
      <c r="B298" t="s" s="13">
        <v>1169</v>
      </c>
      <c r="C298" t="s" s="13">
        <v>1194</v>
      </c>
      <c r="D298" s="14">
        <v>13.2149261560251</v>
      </c>
      <c r="E298" s="15"/>
      <c r="F298" s="15"/>
      <c r="G298" s="15"/>
      <c r="H298" s="15"/>
    </row>
    <row r="299" ht="20.05" customHeight="1">
      <c r="A299" s="12">
        <v>1209</v>
      </c>
      <c r="B299" t="s" s="13">
        <v>1169</v>
      </c>
      <c r="C299" t="s" s="13">
        <v>1195</v>
      </c>
      <c r="D299" s="14">
        <v>12.4034676116738</v>
      </c>
      <c r="E299" s="15"/>
      <c r="F299" s="15"/>
      <c r="G299" s="15"/>
      <c r="H299" s="15"/>
    </row>
    <row r="300" ht="20.05" customHeight="1">
      <c r="A300" s="12">
        <v>1210</v>
      </c>
      <c r="B300" t="s" s="13">
        <v>1169</v>
      </c>
      <c r="C300" t="s" s="13">
        <v>1196</v>
      </c>
      <c r="D300" s="14">
        <v>11.5318042687175</v>
      </c>
      <c r="E300" s="15"/>
      <c r="F300" s="15"/>
      <c r="G300" s="15"/>
      <c r="H300" s="15"/>
    </row>
    <row r="301" ht="20.05" customHeight="1">
      <c r="A301" s="12">
        <v>1211</v>
      </c>
      <c r="B301" t="s" s="13">
        <v>1169</v>
      </c>
      <c r="C301" t="s" s="13">
        <v>1197</v>
      </c>
      <c r="D301" s="14">
        <v>3.69615871138938</v>
      </c>
      <c r="E301" s="15"/>
      <c r="F301" s="15"/>
      <c r="G301" s="15"/>
      <c r="H301" s="15"/>
    </row>
    <row r="302" ht="20.05" customHeight="1">
      <c r="A302" s="12">
        <v>1212</v>
      </c>
      <c r="B302" t="s" s="13">
        <v>1169</v>
      </c>
      <c r="C302" t="s" s="13">
        <v>1198</v>
      </c>
      <c r="D302" s="14">
        <v>7.65757478112815</v>
      </c>
      <c r="E302" t="s" s="13">
        <v>1971</v>
      </c>
      <c r="F302" s="15"/>
      <c r="G302" s="15"/>
      <c r="H302" s="15"/>
    </row>
    <row r="303" ht="20.05" customHeight="1">
      <c r="A303" s="12">
        <v>1213</v>
      </c>
      <c r="B303" t="s" s="13">
        <v>1169</v>
      </c>
      <c r="C303" t="s" s="13">
        <v>1199</v>
      </c>
      <c r="D303" s="14">
        <v>12.0121995504317</v>
      </c>
      <c r="E303" s="15"/>
      <c r="F303" s="15"/>
      <c r="G303" s="15"/>
      <c r="H303" s="15"/>
    </row>
    <row r="304" ht="20.05" customHeight="1">
      <c r="A304" s="12">
        <v>1214</v>
      </c>
      <c r="B304" t="s" s="13">
        <v>1169</v>
      </c>
      <c r="C304" t="s" s="13">
        <v>1200</v>
      </c>
      <c r="D304" s="14">
        <v>1.4036774610288</v>
      </c>
      <c r="E304" t="s" s="13">
        <v>1972</v>
      </c>
      <c r="F304" s="15"/>
      <c r="G304" s="15"/>
      <c r="H304" s="15"/>
    </row>
    <row r="305" ht="20.05" customHeight="1">
      <c r="A305" s="12">
        <v>1221</v>
      </c>
      <c r="B305" t="s" s="13">
        <v>1169</v>
      </c>
      <c r="C305" t="s" s="13">
        <v>1207</v>
      </c>
      <c r="D305" s="14">
        <v>10.4768449522977</v>
      </c>
      <c r="E305" s="15"/>
      <c r="F305" s="15"/>
      <c r="G305" s="15"/>
      <c r="H305" s="15"/>
    </row>
    <row r="306" ht="20.05" customHeight="1">
      <c r="A306" s="12">
        <v>1222</v>
      </c>
      <c r="B306" t="s" s="13">
        <v>1169</v>
      </c>
      <c r="C306" t="s" s="13">
        <v>1208</v>
      </c>
      <c r="D306" s="14">
        <v>9.929035529070109</v>
      </c>
      <c r="E306" s="15"/>
      <c r="F306" s="15"/>
      <c r="G306" s="15"/>
      <c r="H306" s="15"/>
    </row>
    <row r="307" ht="20.05" customHeight="1">
      <c r="A307" s="12">
        <v>1223</v>
      </c>
      <c r="B307" t="s" s="13">
        <v>1169</v>
      </c>
      <c r="C307" t="s" s="13">
        <v>1209</v>
      </c>
      <c r="D307" s="14">
        <v>9.351558833087029</v>
      </c>
      <c r="E307" s="15"/>
      <c r="F307" s="15"/>
      <c r="G307" s="15"/>
      <c r="H307" s="15"/>
    </row>
    <row r="308" ht="20.05" customHeight="1">
      <c r="A308" s="12">
        <v>1224</v>
      </c>
      <c r="B308" t="s" s="13">
        <v>1169</v>
      </c>
      <c r="C308" t="s" s="13">
        <v>1210</v>
      </c>
      <c r="D308" s="14">
        <v>12.1036897737019</v>
      </c>
      <c r="E308" s="15"/>
      <c r="F308" s="15"/>
      <c r="G308" s="15"/>
      <c r="H308" s="15"/>
    </row>
    <row r="309" ht="20.05" customHeight="1">
      <c r="A309" s="12">
        <v>1225</v>
      </c>
      <c r="B309" t="s" s="13">
        <v>1169</v>
      </c>
      <c r="C309" t="s" s="13">
        <v>1211</v>
      </c>
      <c r="D309" s="14">
        <v>13.5663702686671</v>
      </c>
      <c r="E309" s="15"/>
      <c r="F309" s="15"/>
      <c r="G309" s="15"/>
      <c r="H309" s="15"/>
    </row>
    <row r="310" ht="20.05" customHeight="1">
      <c r="A310" s="12">
        <v>1226</v>
      </c>
      <c r="B310" t="s" s="13">
        <v>1169</v>
      </c>
      <c r="C310" t="s" s="13">
        <v>1212</v>
      </c>
      <c r="D310" s="14">
        <v>9.735740499161659</v>
      </c>
      <c r="E310" t="s" s="13">
        <v>1973</v>
      </c>
      <c r="F310" s="15"/>
      <c r="G310" s="15"/>
      <c r="H310" s="15"/>
    </row>
    <row r="311" ht="20.05" customHeight="1">
      <c r="A311" s="12">
        <v>1229</v>
      </c>
      <c r="B311" t="s" s="13">
        <v>1169</v>
      </c>
      <c r="C311" t="s" s="13">
        <v>1215</v>
      </c>
      <c r="D311" s="14">
        <v>2.30304159399664</v>
      </c>
      <c r="E311" t="s" s="13">
        <v>1215</v>
      </c>
      <c r="F311" s="15"/>
      <c r="G311" s="15"/>
      <c r="H311" s="15"/>
    </row>
    <row r="312" ht="20.05" customHeight="1">
      <c r="A312" s="12">
        <v>1248</v>
      </c>
      <c r="B312" t="s" s="13">
        <v>1169</v>
      </c>
      <c r="C312" t="s" s="13">
        <v>1234</v>
      </c>
      <c r="D312" s="14">
        <v>2.96079326217576</v>
      </c>
      <c r="E312" t="s" s="13">
        <v>1234</v>
      </c>
      <c r="F312" s="15"/>
      <c r="G312" s="15"/>
      <c r="H312" s="15"/>
    </row>
    <row r="313" ht="20.05" customHeight="1">
      <c r="A313" s="12">
        <v>1258</v>
      </c>
      <c r="B313" t="s" s="13">
        <v>1169</v>
      </c>
      <c r="C313" t="s" s="13">
        <v>1244</v>
      </c>
      <c r="D313" s="14">
        <v>11.1373041043345</v>
      </c>
      <c r="E313" t="s" s="13">
        <v>1244</v>
      </c>
      <c r="F313" s="15"/>
      <c r="G313" s="15"/>
      <c r="H313" s="15"/>
    </row>
    <row r="314" ht="20.05" customHeight="1">
      <c r="A314" s="12">
        <v>1263</v>
      </c>
      <c r="B314" t="s" s="13">
        <v>1169</v>
      </c>
      <c r="C314" t="s" s="13">
        <v>1249</v>
      </c>
      <c r="D314" s="14">
        <v>13.5217238740505</v>
      </c>
      <c r="E314" s="15"/>
      <c r="F314" s="15"/>
      <c r="G314" s="15"/>
      <c r="H314" s="15"/>
    </row>
    <row r="315" ht="20.05" customHeight="1">
      <c r="A315" s="12">
        <v>1264</v>
      </c>
      <c r="B315" t="s" s="13">
        <v>1169</v>
      </c>
      <c r="C315" t="s" s="13">
        <v>1250</v>
      </c>
      <c r="D315" s="14">
        <v>13.3303467081832</v>
      </c>
      <c r="E315" s="15"/>
      <c r="F315" s="15"/>
      <c r="G315" s="15"/>
      <c r="H315" s="15"/>
    </row>
    <row r="316" ht="20.05" customHeight="1">
      <c r="A316" s="12">
        <v>1265</v>
      </c>
      <c r="B316" t="s" s="13">
        <v>1169</v>
      </c>
      <c r="C316" t="s" s="13">
        <v>1251</v>
      </c>
      <c r="D316" s="14">
        <v>9.041285042411539</v>
      </c>
      <c r="E316" s="25"/>
      <c r="F316" s="15"/>
      <c r="G316" s="15"/>
      <c r="H316" s="15"/>
    </row>
    <row r="317" ht="20.05" customHeight="1">
      <c r="A317" s="12">
        <v>1266</v>
      </c>
      <c r="B317" t="s" s="13">
        <v>1169</v>
      </c>
      <c r="C317" t="s" s="13">
        <v>1252</v>
      </c>
      <c r="D317" s="14">
        <v>8.494874637731071</v>
      </c>
      <c r="E317" t="s" s="13">
        <v>1974</v>
      </c>
      <c r="F317" s="15"/>
      <c r="G317" s="15"/>
      <c r="H317" s="15"/>
    </row>
    <row r="318" ht="20.05" customHeight="1">
      <c r="A318" s="12">
        <v>1268</v>
      </c>
      <c r="B318" t="s" s="13">
        <v>1169</v>
      </c>
      <c r="C318" t="s" s="13">
        <v>1254</v>
      </c>
      <c r="D318" s="14">
        <v>12.8018747405388</v>
      </c>
      <c r="E318" s="15"/>
      <c r="F318" s="15"/>
      <c r="G318" s="15"/>
      <c r="H318" s="15"/>
    </row>
    <row r="319" ht="20.05" customHeight="1">
      <c r="A319" s="12">
        <v>1269</v>
      </c>
      <c r="B319" t="s" s="13">
        <v>1169</v>
      </c>
      <c r="C319" t="s" s="13">
        <v>1255</v>
      </c>
      <c r="D319" s="14">
        <v>8.074019788210521</v>
      </c>
      <c r="E319" s="15"/>
      <c r="F319" s="15"/>
      <c r="G319" s="15"/>
      <c r="H319" s="15"/>
    </row>
    <row r="320" ht="20.05" customHeight="1">
      <c r="A320" s="12">
        <v>1270</v>
      </c>
      <c r="B320" t="s" s="13">
        <v>1169</v>
      </c>
      <c r="C320" t="s" s="13">
        <v>1256</v>
      </c>
      <c r="D320" s="14">
        <v>3.9014122562014</v>
      </c>
      <c r="E320" s="25"/>
      <c r="F320" s="15"/>
      <c r="G320" s="15"/>
      <c r="H320" s="15"/>
    </row>
    <row r="321" ht="20.05" customHeight="1">
      <c r="A321" s="12">
        <v>1271</v>
      </c>
      <c r="B321" t="s" s="13">
        <v>1169</v>
      </c>
      <c r="C321" t="s" s="13">
        <v>1257</v>
      </c>
      <c r="D321" s="14">
        <v>7.51205039012646</v>
      </c>
      <c r="E321" t="s" s="13">
        <v>1975</v>
      </c>
      <c r="F321" s="15"/>
      <c r="G321" s="15"/>
      <c r="H321" s="15"/>
    </row>
    <row r="322" ht="20.05" customHeight="1">
      <c r="A322" s="12">
        <v>1284</v>
      </c>
      <c r="B322" t="s" s="13">
        <v>1169</v>
      </c>
      <c r="C322" t="s" s="13">
        <v>1270</v>
      </c>
      <c r="D322" s="14">
        <v>2.99813519685526</v>
      </c>
      <c r="E322" t="s" s="13">
        <v>1270</v>
      </c>
      <c r="F322" s="15"/>
      <c r="G322" s="15"/>
      <c r="H322" s="15"/>
    </row>
    <row r="323" ht="20.05" customHeight="1">
      <c r="A323" s="12">
        <v>1319</v>
      </c>
      <c r="B323" t="s" s="13">
        <v>1169</v>
      </c>
      <c r="C323" t="s" s="13">
        <v>1305</v>
      </c>
      <c r="D323" s="14">
        <v>6.26741617486854</v>
      </c>
      <c r="E323" t="s" s="13">
        <v>1305</v>
      </c>
      <c r="F323" s="15"/>
      <c r="G323" s="15"/>
      <c r="H323" s="15"/>
    </row>
    <row r="324" ht="20.05" customHeight="1">
      <c r="A324" s="12">
        <v>1322</v>
      </c>
      <c r="B324" t="s" s="13">
        <v>1169</v>
      </c>
      <c r="C324" t="s" s="13">
        <v>1308</v>
      </c>
      <c r="D324" s="14">
        <v>3.61552619423575</v>
      </c>
      <c r="E324" t="s" s="13">
        <v>1308</v>
      </c>
      <c r="F324" s="15"/>
      <c r="G324" s="15"/>
      <c r="H324" s="15"/>
    </row>
    <row r="325" ht="20.05" customHeight="1">
      <c r="A325" s="12">
        <v>1325</v>
      </c>
      <c r="B325" t="s" s="13">
        <v>1169</v>
      </c>
      <c r="C325" t="s" s="13">
        <v>1311</v>
      </c>
      <c r="D325" s="14">
        <v>11.3734541557112</v>
      </c>
      <c r="E325" s="15"/>
      <c r="F325" s="15"/>
      <c r="G325" s="15"/>
      <c r="H325" s="15"/>
    </row>
    <row r="326" ht="20.05" customHeight="1">
      <c r="A326" s="12">
        <v>1326</v>
      </c>
      <c r="B326" t="s" s="13">
        <v>1169</v>
      </c>
      <c r="C326" t="s" s="13">
        <v>1312</v>
      </c>
      <c r="D326" s="14">
        <v>11.5772036853912</v>
      </c>
      <c r="E326" s="15"/>
      <c r="F326" s="15"/>
      <c r="G326" s="15"/>
      <c r="H326" s="15"/>
    </row>
    <row r="327" ht="20.05" customHeight="1">
      <c r="A327" s="12">
        <v>1327</v>
      </c>
      <c r="B327" t="s" s="13">
        <v>1169</v>
      </c>
      <c r="C327" t="s" s="13">
        <v>1313</v>
      </c>
      <c r="D327" s="14">
        <v>11.2989742104699</v>
      </c>
      <c r="E327" t="s" s="13">
        <v>1976</v>
      </c>
      <c r="F327" s="15"/>
      <c r="G327" s="15"/>
      <c r="H327" s="15"/>
    </row>
    <row r="328" ht="20.05" customHeight="1">
      <c r="A328" s="12">
        <v>1329</v>
      </c>
      <c r="B328" t="s" s="13">
        <v>1169</v>
      </c>
      <c r="C328" t="s" s="13">
        <v>1315</v>
      </c>
      <c r="D328" s="14">
        <v>2.19615871138938</v>
      </c>
      <c r="E328" s="15"/>
      <c r="F328" s="15"/>
      <c r="G328" s="15"/>
      <c r="H328" s="15"/>
    </row>
    <row r="329" ht="20.05" customHeight="1">
      <c r="A329" s="12">
        <v>1330</v>
      </c>
      <c r="B329" t="s" s="13">
        <v>1169</v>
      </c>
      <c r="C329" t="s" s="13">
        <v>1316</v>
      </c>
      <c r="D329" s="14">
        <v>11.6437954644099</v>
      </c>
      <c r="E329" t="s" s="13">
        <v>1977</v>
      </c>
      <c r="F329" s="15"/>
      <c r="G329" s="15"/>
      <c r="H329" s="15"/>
    </row>
    <row r="330" ht="20.05" customHeight="1">
      <c r="A330" s="12">
        <v>1337</v>
      </c>
      <c r="B330" t="s" s="13">
        <v>1169</v>
      </c>
      <c r="C330" t="s" s="13">
        <v>1323</v>
      </c>
      <c r="D330" s="14">
        <v>8.373283402362</v>
      </c>
      <c r="E330" s="15"/>
      <c r="F330" s="15"/>
      <c r="G330" s="15"/>
      <c r="H330" s="15"/>
    </row>
    <row r="331" ht="20.05" customHeight="1">
      <c r="A331" s="12">
        <v>1338</v>
      </c>
      <c r="B331" t="s" s="13">
        <v>1169</v>
      </c>
      <c r="C331" t="s" s="13">
        <v>1324</v>
      </c>
      <c r="D331" s="14">
        <v>3.19615871138938</v>
      </c>
      <c r="E331" t="s" s="13">
        <v>1978</v>
      </c>
      <c r="F331" s="15"/>
      <c r="G331" s="15"/>
      <c r="H331" s="15"/>
    </row>
    <row r="332" ht="20.05" customHeight="1">
      <c r="A332" s="12">
        <v>1352</v>
      </c>
      <c r="B332" t="s" s="13">
        <v>1169</v>
      </c>
      <c r="C332" t="s" s="13">
        <v>1338</v>
      </c>
      <c r="D332" s="14">
        <v>4.41486136754303</v>
      </c>
      <c r="E332" t="s" s="13">
        <v>1338</v>
      </c>
      <c r="F332" s="15"/>
      <c r="G332" s="15"/>
      <c r="H332" s="15"/>
    </row>
    <row r="333" ht="20.05" customHeight="1">
      <c r="A333" s="12">
        <v>1363</v>
      </c>
      <c r="B333" t="s" s="13">
        <v>1346</v>
      </c>
      <c r="C333" t="s" s="13">
        <v>1350</v>
      </c>
      <c r="D333" s="14">
        <v>3.13339327034745</v>
      </c>
      <c r="E333" s="15"/>
      <c r="F333" s="15"/>
      <c r="G333" s="15"/>
      <c r="H333" s="15"/>
    </row>
    <row r="334" ht="20.05" customHeight="1">
      <c r="A334" s="12">
        <v>1372</v>
      </c>
      <c r="B334" t="s" s="13">
        <v>1351</v>
      </c>
      <c r="C334" t="s" s="13">
        <v>1360</v>
      </c>
      <c r="D334" s="14">
        <v>10.4920413069386</v>
      </c>
      <c r="E334" s="15"/>
      <c r="F334" s="15"/>
      <c r="G334" s="15"/>
      <c r="H334" s="15"/>
    </row>
    <row r="335" ht="20.05" customHeight="1">
      <c r="A335" s="12">
        <v>1373</v>
      </c>
      <c r="B335" t="s" s="13">
        <v>1351</v>
      </c>
      <c r="C335" t="s" s="13">
        <v>998</v>
      </c>
      <c r="D335" s="14">
        <v>11.5171293054677</v>
      </c>
      <c r="E335" s="15"/>
      <c r="F335" s="15"/>
      <c r="G335" s="15"/>
      <c r="H335" s="15"/>
    </row>
    <row r="336" ht="20.05" customHeight="1">
      <c r="A336" s="12">
        <v>1374</v>
      </c>
      <c r="B336" t="s" s="13">
        <v>1351</v>
      </c>
      <c r="C336" t="s" s="13">
        <v>999</v>
      </c>
      <c r="D336" s="14">
        <v>10.3349961398082</v>
      </c>
      <c r="E336" s="15"/>
      <c r="F336" s="15"/>
      <c r="G336" s="15"/>
      <c r="H336" s="15"/>
    </row>
    <row r="337" ht="20.05" customHeight="1">
      <c r="A337" s="12">
        <v>1375</v>
      </c>
      <c r="B337" t="s" s="13">
        <v>1351</v>
      </c>
      <c r="C337" t="s" s="13">
        <v>1000</v>
      </c>
      <c r="D337" s="14">
        <v>11.0061922385317</v>
      </c>
      <c r="E337" s="15"/>
      <c r="F337" s="15"/>
      <c r="G337" s="15"/>
      <c r="H337" s="15"/>
    </row>
    <row r="338" ht="20.05" customHeight="1">
      <c r="A338" s="12">
        <v>1376</v>
      </c>
      <c r="B338" t="s" s="13">
        <v>1351</v>
      </c>
      <c r="C338" t="s" s="13">
        <v>1001</v>
      </c>
      <c r="D338" s="14">
        <v>9.8207895246893</v>
      </c>
      <c r="E338" s="15"/>
      <c r="F338" s="15"/>
      <c r="G338" s="15"/>
      <c r="H338" s="15"/>
    </row>
    <row r="339" ht="20.05" customHeight="1">
      <c r="A339" s="12">
        <v>1377</v>
      </c>
      <c r="B339" t="s" s="13">
        <v>1351</v>
      </c>
      <c r="C339" t="s" s="13">
        <v>1002</v>
      </c>
      <c r="D339" s="14">
        <v>11.344195595221</v>
      </c>
      <c r="E339" s="25"/>
      <c r="F339" s="15"/>
      <c r="G339" s="15"/>
      <c r="H339" s="15"/>
    </row>
    <row r="340" ht="20.05" customHeight="1">
      <c r="A340" s="12">
        <v>1378</v>
      </c>
      <c r="B340" t="s" s="13">
        <v>1351</v>
      </c>
      <c r="C340" t="s" s="13">
        <v>1003</v>
      </c>
      <c r="D340" s="14">
        <v>2.69615871138938</v>
      </c>
      <c r="E340" t="s" s="13">
        <v>1961</v>
      </c>
      <c r="F340" s="15"/>
      <c r="G340" s="15"/>
      <c r="H340" s="15"/>
    </row>
    <row r="341" ht="20.05" customHeight="1">
      <c r="A341" s="12">
        <v>1397</v>
      </c>
      <c r="B341" t="s" s="13">
        <v>1351</v>
      </c>
      <c r="C341" t="s" s="13">
        <v>1377</v>
      </c>
      <c r="D341" s="14">
        <v>12.0763944329651</v>
      </c>
      <c r="E341" s="15"/>
      <c r="F341" s="15"/>
      <c r="G341" s="15"/>
      <c r="H341" s="15"/>
    </row>
    <row r="342" ht="20.05" customHeight="1">
      <c r="A342" s="12">
        <v>1398</v>
      </c>
      <c r="B342" t="s" s="13">
        <v>1351</v>
      </c>
      <c r="C342" t="s" s="13">
        <v>1378</v>
      </c>
      <c r="D342" s="14">
        <v>10.2937192653508</v>
      </c>
      <c r="E342" s="25"/>
      <c r="F342" s="15"/>
      <c r="G342" s="15"/>
      <c r="H342" s="15"/>
    </row>
    <row r="343" ht="20.05" customHeight="1">
      <c r="A343" s="12">
        <v>1399</v>
      </c>
      <c r="B343" t="s" s="13">
        <v>1351</v>
      </c>
      <c r="C343" t="s" s="13">
        <v>1379</v>
      </c>
      <c r="D343" s="14">
        <v>4.57442826637463</v>
      </c>
      <c r="E343" t="s" s="13">
        <v>1979</v>
      </c>
      <c r="F343" s="15"/>
      <c r="G343" s="15"/>
      <c r="H343" s="15"/>
    </row>
    <row r="344" ht="20.05" customHeight="1">
      <c r="A344" s="12">
        <v>1401</v>
      </c>
      <c r="B344" t="s" s="13">
        <v>1351</v>
      </c>
      <c r="C344" t="s" s="13">
        <v>1381</v>
      </c>
      <c r="D344" s="14">
        <v>5.93878186087366</v>
      </c>
      <c r="E344" s="25"/>
      <c r="F344" s="15"/>
      <c r="G344" s="15"/>
      <c r="H344" s="15"/>
    </row>
    <row r="345" ht="20.05" customHeight="1">
      <c r="A345" s="12">
        <v>1402</v>
      </c>
      <c r="B345" t="s" s="13">
        <v>1351</v>
      </c>
      <c r="C345" t="s" s="13">
        <v>1382</v>
      </c>
      <c r="D345" s="14">
        <v>9.52127322378686</v>
      </c>
      <c r="E345" t="s" s="13">
        <v>1912</v>
      </c>
      <c r="F345" s="15"/>
      <c r="G345" s="15"/>
      <c r="H345" s="15"/>
    </row>
    <row r="346" ht="20.05" customHeight="1">
      <c r="A346" s="12">
        <v>1406</v>
      </c>
      <c r="B346" t="s" s="13">
        <v>1351</v>
      </c>
      <c r="C346" t="s" s="13">
        <v>1386</v>
      </c>
      <c r="D346" s="14">
        <v>7.81853882857183</v>
      </c>
      <c r="E346" t="s" s="13">
        <v>1386</v>
      </c>
      <c r="F346" s="15"/>
      <c r="G346" s="15"/>
      <c r="H346" s="15"/>
    </row>
    <row r="347" ht="20.05" customHeight="1">
      <c r="A347" s="12">
        <v>1423</v>
      </c>
      <c r="B347" t="s" s="13">
        <v>1351</v>
      </c>
      <c r="C347" t="s" s="13">
        <v>1403</v>
      </c>
      <c r="D347" s="14">
        <v>10.5911547392529</v>
      </c>
      <c r="E347" s="15"/>
      <c r="F347" s="15"/>
      <c r="G347" s="15"/>
      <c r="H347" s="15"/>
    </row>
    <row r="348" ht="20.05" customHeight="1">
      <c r="A348" s="12">
        <v>1424</v>
      </c>
      <c r="B348" t="s" s="13">
        <v>1351</v>
      </c>
      <c r="C348" t="s" s="13">
        <v>1404</v>
      </c>
      <c r="D348" s="14">
        <v>14.7071687586539</v>
      </c>
      <c r="E348" s="15"/>
      <c r="F348" s="15"/>
      <c r="G348" s="15"/>
      <c r="H348" s="15"/>
    </row>
    <row r="349" ht="20.05" customHeight="1">
      <c r="A349" s="12">
        <v>1425</v>
      </c>
      <c r="B349" t="s" s="13">
        <v>1351</v>
      </c>
      <c r="C349" t="s" s="13">
        <v>1405</v>
      </c>
      <c r="D349" s="14">
        <v>12.1658349678204</v>
      </c>
      <c r="E349" s="15"/>
      <c r="F349" s="15"/>
      <c r="G349" s="15"/>
      <c r="H349" s="15"/>
    </row>
    <row r="350" ht="20.05" customHeight="1">
      <c r="A350" s="12">
        <v>1426</v>
      </c>
      <c r="B350" t="s" s="13">
        <v>1351</v>
      </c>
      <c r="C350" t="s" s="13">
        <v>1406</v>
      </c>
      <c r="D350" s="14">
        <v>12.9019728202236</v>
      </c>
      <c r="E350" s="15"/>
      <c r="F350" s="15"/>
      <c r="G350" s="15"/>
      <c r="H350" s="15"/>
    </row>
    <row r="351" ht="20.05" customHeight="1">
      <c r="A351" s="12">
        <v>1427</v>
      </c>
      <c r="B351" t="s" s="13">
        <v>1351</v>
      </c>
      <c r="C351" t="s" s="13">
        <v>1407</v>
      </c>
      <c r="D351" s="14">
        <v>9.665898716307749</v>
      </c>
      <c r="E351" s="25"/>
      <c r="F351" s="15"/>
      <c r="G351" s="15"/>
      <c r="H351" s="15"/>
    </row>
    <row r="352" ht="20.05" customHeight="1">
      <c r="A352" s="12">
        <v>1428</v>
      </c>
      <c r="B352" t="s" s="13">
        <v>1351</v>
      </c>
      <c r="C352" t="s" s="13">
        <v>1408</v>
      </c>
      <c r="D352" s="14">
        <v>13.331318679440</v>
      </c>
      <c r="E352" t="s" s="13">
        <v>1980</v>
      </c>
      <c r="F352" s="15"/>
      <c r="G352" s="15"/>
      <c r="H352" s="15"/>
    </row>
    <row r="353" ht="20.05" customHeight="1">
      <c r="A353" s="12">
        <v>1438</v>
      </c>
      <c r="B353" t="s" s="13">
        <v>1351</v>
      </c>
      <c r="C353" t="s" s="13">
        <v>1418</v>
      </c>
      <c r="D353" s="14">
        <v>4.0276412177506</v>
      </c>
      <c r="E353" t="s" s="13">
        <v>1418</v>
      </c>
      <c r="F353" s="15"/>
      <c r="G353" s="15"/>
      <c r="H353" s="15"/>
    </row>
    <row r="354" ht="20.05" customHeight="1">
      <c r="A354" s="12">
        <v>1443</v>
      </c>
      <c r="B354" t="s" s="13">
        <v>1351</v>
      </c>
      <c r="C354" t="s" s="13">
        <v>1068</v>
      </c>
      <c r="D354" s="14">
        <v>12.4031243561033</v>
      </c>
      <c r="E354" s="15"/>
      <c r="F354" s="15"/>
      <c r="G354" s="15"/>
      <c r="H354" s="15"/>
    </row>
    <row r="355" ht="20.05" customHeight="1">
      <c r="A355" s="12">
        <v>1444</v>
      </c>
      <c r="B355" t="s" s="13">
        <v>1351</v>
      </c>
      <c r="C355" t="s" s="13">
        <v>1069</v>
      </c>
      <c r="D355" s="14">
        <v>9.382489117585781</v>
      </c>
      <c r="E355" s="15"/>
      <c r="F355" s="15"/>
      <c r="G355" s="15"/>
      <c r="H355" s="15"/>
    </row>
    <row r="356" ht="20.05" customHeight="1">
      <c r="A356" s="12">
        <v>1445</v>
      </c>
      <c r="B356" t="s" s="13">
        <v>1351</v>
      </c>
      <c r="C356" t="s" s="13">
        <v>1070</v>
      </c>
      <c r="D356" s="14">
        <v>8.349094585723529</v>
      </c>
      <c r="E356" s="15"/>
      <c r="F356" s="15"/>
      <c r="G356" s="15"/>
      <c r="H356" s="15"/>
    </row>
    <row r="357" ht="20.05" customHeight="1">
      <c r="A357" s="12">
        <v>1446</v>
      </c>
      <c r="B357" t="s" s="13">
        <v>1351</v>
      </c>
      <c r="C357" t="s" s="13">
        <v>1423</v>
      </c>
      <c r="D357" s="14">
        <v>9.343253683199711</v>
      </c>
      <c r="E357" s="15"/>
      <c r="F357" s="15"/>
      <c r="G357" s="15"/>
      <c r="H357" s="15"/>
    </row>
    <row r="358" ht="20.05" customHeight="1">
      <c r="A358" s="12">
        <v>1447</v>
      </c>
      <c r="B358" t="s" s="13">
        <v>1351</v>
      </c>
      <c r="C358" t="s" s="13">
        <v>1424</v>
      </c>
      <c r="D358" s="14">
        <v>3.66545843905731</v>
      </c>
      <c r="E358" s="15"/>
      <c r="F358" s="15"/>
      <c r="G358" s="15"/>
      <c r="H358" s="15"/>
    </row>
    <row r="359" ht="20.05" customHeight="1">
      <c r="A359" s="12">
        <v>1448</v>
      </c>
      <c r="B359" t="s" s="13">
        <v>1351</v>
      </c>
      <c r="C359" t="s" s="13">
        <v>1425</v>
      </c>
      <c r="D359" s="14">
        <v>9.25571032992066</v>
      </c>
      <c r="E359" s="25"/>
      <c r="F359" s="15"/>
      <c r="G359" s="15"/>
      <c r="H359" s="15"/>
    </row>
    <row r="360" ht="20.05" customHeight="1">
      <c r="A360" s="12">
        <v>1449</v>
      </c>
      <c r="B360" t="s" s="13">
        <v>1351</v>
      </c>
      <c r="C360" t="s" s="13">
        <v>1426</v>
      </c>
      <c r="D360" s="14">
        <v>2.9036774610288</v>
      </c>
      <c r="E360" t="s" s="28">
        <v>1981</v>
      </c>
      <c r="F360" s="15"/>
      <c r="G360" s="15"/>
      <c r="H360" s="15"/>
    </row>
    <row r="361" ht="20.05" customHeight="1">
      <c r="A361" s="12">
        <v>1451</v>
      </c>
      <c r="B361" t="s" s="13">
        <v>1351</v>
      </c>
      <c r="C361" t="s" s="13">
        <v>1428</v>
      </c>
      <c r="D361" s="14">
        <v>2.56464150847248</v>
      </c>
      <c r="E361" t="s" s="13">
        <v>1428</v>
      </c>
      <c r="F361" s="15"/>
      <c r="G361" s="15"/>
      <c r="H361" s="15"/>
    </row>
    <row r="362" ht="20.05" customHeight="1">
      <c r="A362" s="12">
        <v>1455</v>
      </c>
      <c r="B362" t="s" s="13">
        <v>1351</v>
      </c>
      <c r="C362" t="s" s="13">
        <v>1432</v>
      </c>
      <c r="D362" s="14">
        <v>8.35174904141606</v>
      </c>
      <c r="E362" s="15"/>
      <c r="F362" s="15"/>
      <c r="G362" s="15"/>
      <c r="H362" s="15"/>
    </row>
    <row r="363" ht="20.05" customHeight="1">
      <c r="A363" s="12">
        <v>1456</v>
      </c>
      <c r="B363" t="s" s="13">
        <v>1351</v>
      </c>
      <c r="C363" t="s" s="13">
        <v>1433</v>
      </c>
      <c r="D363" s="14">
        <v>10.1637258855955</v>
      </c>
      <c r="E363" t="s" s="13">
        <v>1982</v>
      </c>
      <c r="F363" s="15"/>
      <c r="G363" s="15"/>
      <c r="H363" s="15"/>
    </row>
    <row r="364" ht="20.05" customHeight="1">
      <c r="A364" s="12">
        <v>1458</v>
      </c>
      <c r="B364" t="s" s="13">
        <v>1351</v>
      </c>
      <c r="C364" t="s" s="13">
        <v>1435</v>
      </c>
      <c r="D364" s="14">
        <v>7.28445307725104</v>
      </c>
      <c r="E364" t="s" s="13">
        <v>1435</v>
      </c>
      <c r="F364" s="15"/>
      <c r="G364" s="15"/>
      <c r="H364" s="15"/>
    </row>
    <row r="365" ht="20.05" customHeight="1">
      <c r="A365" s="12">
        <v>1485</v>
      </c>
      <c r="B365" t="s" s="13">
        <v>1351</v>
      </c>
      <c r="C365" t="s" s="13">
        <v>1458</v>
      </c>
      <c r="D365" s="14">
        <v>10.9061168611865</v>
      </c>
      <c r="E365" t="s" s="13">
        <v>1458</v>
      </c>
      <c r="F365" s="15"/>
      <c r="G365" s="15"/>
      <c r="H365" s="15"/>
    </row>
    <row r="366" ht="20.05" customHeight="1">
      <c r="A366" s="12">
        <v>1498</v>
      </c>
      <c r="B366" t="s" s="13">
        <v>1351</v>
      </c>
      <c r="C366" t="s" s="13">
        <v>1123</v>
      </c>
      <c r="D366" s="14">
        <v>0.3820080838808</v>
      </c>
      <c r="E366" s="15"/>
      <c r="F366" s="15"/>
      <c r="G366" s="15"/>
      <c r="H366" s="15"/>
    </row>
    <row r="367" ht="20.05" customHeight="1">
      <c r="A367" s="12">
        <v>1499</v>
      </c>
      <c r="B367" t="s" s="13">
        <v>1351</v>
      </c>
      <c r="C367" t="s" s="13">
        <v>1471</v>
      </c>
      <c r="D367" s="14">
        <v>9.98534613584639</v>
      </c>
      <c r="E367" t="s" s="13">
        <v>1983</v>
      </c>
      <c r="F367" s="15"/>
      <c r="G367" s="15"/>
      <c r="H367" s="15"/>
    </row>
    <row r="368" ht="20.05" customHeight="1">
      <c r="A368" s="12">
        <v>1501</v>
      </c>
      <c r="B368" t="s" s="13">
        <v>1351</v>
      </c>
      <c r="C368" t="s" s="13">
        <v>1473</v>
      </c>
      <c r="D368" s="14">
        <v>3.63339327034745</v>
      </c>
      <c r="E368" t="s" s="13">
        <v>1473</v>
      </c>
      <c r="F368" s="15"/>
      <c r="G368" s="15"/>
      <c r="H368" s="15"/>
    </row>
    <row r="369" ht="20.05" customHeight="1">
      <c r="A369" s="12">
        <v>1504</v>
      </c>
      <c r="B369" t="s" s="13">
        <v>1351</v>
      </c>
      <c r="C369" t="s" s="13">
        <v>1476</v>
      </c>
      <c r="D369" s="14">
        <v>8.43078151973654</v>
      </c>
      <c r="E369" s="15"/>
      <c r="F369" s="15"/>
      <c r="G369" s="15"/>
      <c r="H369" s="15"/>
    </row>
    <row r="370" ht="20.05" customHeight="1">
      <c r="A370" s="12">
        <v>1505</v>
      </c>
      <c r="B370" t="s" s="13">
        <v>1351</v>
      </c>
      <c r="C370" t="s" s="13">
        <v>1477</v>
      </c>
      <c r="D370" s="14">
        <v>14.1497014135905</v>
      </c>
      <c r="E370" s="15"/>
      <c r="F370" s="15"/>
      <c r="G370" s="15"/>
      <c r="H370" s="15"/>
    </row>
    <row r="371" ht="20.05" customHeight="1">
      <c r="A371" s="12">
        <v>1506</v>
      </c>
      <c r="B371" t="s" s="13">
        <v>1351</v>
      </c>
      <c r="C371" t="s" s="13">
        <v>1478</v>
      </c>
      <c r="D371" s="14">
        <v>13.5615920451855</v>
      </c>
      <c r="E371" s="15"/>
      <c r="F371" s="15"/>
      <c r="G371" s="15"/>
      <c r="H371" s="15"/>
    </row>
    <row r="372" ht="20.05" customHeight="1">
      <c r="A372" s="12">
        <v>1507</v>
      </c>
      <c r="B372" t="s" s="13">
        <v>1351</v>
      </c>
      <c r="C372" t="s" s="13">
        <v>1479</v>
      </c>
      <c r="D372" s="14">
        <v>13.1999374598209</v>
      </c>
      <c r="E372" s="15"/>
      <c r="F372" s="15"/>
      <c r="G372" s="15"/>
      <c r="H372" s="15"/>
    </row>
    <row r="373" ht="20.05" customHeight="1">
      <c r="A373" s="12">
        <v>1508</v>
      </c>
      <c r="B373" t="s" s="13">
        <v>1351</v>
      </c>
      <c r="C373" t="s" s="13">
        <v>1480</v>
      </c>
      <c r="D373" s="14">
        <v>9.91440062443227</v>
      </c>
      <c r="E373" s="15"/>
      <c r="F373" s="15"/>
      <c r="G373" s="15"/>
      <c r="H373" s="15"/>
    </row>
    <row r="374" ht="20.05" customHeight="1">
      <c r="A374" s="12">
        <v>1509</v>
      </c>
      <c r="B374" t="s" s="13">
        <v>1351</v>
      </c>
      <c r="C374" t="s" s="13">
        <v>1481</v>
      </c>
      <c r="D374" s="14">
        <v>8.329551981736831</v>
      </c>
      <c r="E374" t="s" s="13">
        <v>1984</v>
      </c>
      <c r="F374" s="15"/>
      <c r="G374" s="15"/>
      <c r="H374" s="15"/>
    </row>
    <row r="375" ht="20.05" customHeight="1">
      <c r="A375" s="12">
        <v>1515</v>
      </c>
      <c r="B375" t="s" s="13">
        <v>1351</v>
      </c>
      <c r="C375" t="s" s="13">
        <v>1487</v>
      </c>
      <c r="D375" s="14">
        <v>2.4036774610288</v>
      </c>
      <c r="E375" s="15"/>
      <c r="F375" s="15"/>
      <c r="G375" s="15"/>
      <c r="H375" s="15"/>
    </row>
    <row r="376" ht="20.05" customHeight="1">
      <c r="A376" s="12">
        <v>1516</v>
      </c>
      <c r="B376" t="s" s="13">
        <v>1351</v>
      </c>
      <c r="C376" t="s" s="13">
        <v>1488</v>
      </c>
      <c r="D376" s="14">
        <v>2.4036774610288</v>
      </c>
      <c r="E376" t="s" s="13">
        <v>1985</v>
      </c>
      <c r="F376" s="15"/>
      <c r="G376" s="15"/>
      <c r="H376" s="15"/>
    </row>
    <row r="377" ht="20.05" customHeight="1">
      <c r="A377" s="12">
        <v>1524</v>
      </c>
      <c r="B377" t="s" s="13">
        <v>1351</v>
      </c>
      <c r="C377" t="s" s="13">
        <v>1496</v>
      </c>
      <c r="D377" s="14">
        <v>7.64002288065019</v>
      </c>
      <c r="E377" t="s" s="13">
        <v>1496</v>
      </c>
      <c r="F377" s="15"/>
      <c r="G377" s="15"/>
      <c r="H377" s="15"/>
    </row>
    <row r="378" ht="20.05" customHeight="1">
      <c r="A378" s="12">
        <v>1526</v>
      </c>
      <c r="B378" t="s" s="13">
        <v>1351</v>
      </c>
      <c r="C378" t="s" s="13">
        <v>1498</v>
      </c>
      <c r="D378" s="14">
        <v>3.83266795859259</v>
      </c>
      <c r="E378" t="s" s="13">
        <v>1498</v>
      </c>
      <c r="F378" s="15"/>
      <c r="G378" s="15"/>
      <c r="H378" s="15"/>
    </row>
    <row r="379" ht="20.05" customHeight="1">
      <c r="A379" s="12">
        <v>1529</v>
      </c>
      <c r="B379" t="s" s="13">
        <v>1351</v>
      </c>
      <c r="C379" t="s" s="13">
        <v>1501</v>
      </c>
      <c r="D379" s="14">
        <v>8.059267791055481</v>
      </c>
      <c r="E379" t="s" s="13">
        <v>1501</v>
      </c>
      <c r="F379" s="15"/>
      <c r="G379" s="15"/>
      <c r="H379" s="15"/>
    </row>
    <row r="380" ht="20.05" customHeight="1">
      <c r="A380" s="12">
        <v>1531</v>
      </c>
      <c r="B380" t="s" s="13">
        <v>1351</v>
      </c>
      <c r="C380" t="s" s="13">
        <v>1503</v>
      </c>
      <c r="D380" s="14">
        <v>3.4036774610288</v>
      </c>
      <c r="E380" t="s" s="13">
        <v>1503</v>
      </c>
      <c r="F380" s="15"/>
      <c r="G380" s="15"/>
      <c r="H380" s="15"/>
    </row>
    <row r="381" ht="20.05" customHeight="1">
      <c r="A381" s="12">
        <v>1541</v>
      </c>
      <c r="B381" t="s" s="13">
        <v>1512</v>
      </c>
      <c r="C381" t="s" s="13">
        <v>1514</v>
      </c>
      <c r="D381" s="14">
        <v>8.16533591718518</v>
      </c>
      <c r="E381" s="25"/>
      <c r="F381" s="15"/>
      <c r="G381" s="15"/>
      <c r="H381" s="15"/>
    </row>
    <row r="382" ht="20.05" customHeight="1">
      <c r="A382" s="12">
        <v>1545</v>
      </c>
      <c r="B382" t="s" s="13">
        <v>1516</v>
      </c>
      <c r="C382" t="s" s="13">
        <v>1519</v>
      </c>
      <c r="D382" s="14">
        <v>8.430725221304179</v>
      </c>
      <c r="E382" s="25"/>
      <c r="F382" s="15"/>
      <c r="G382" s="15"/>
      <c r="H382" s="15"/>
    </row>
    <row r="383" ht="20.05" customHeight="1">
      <c r="A383" s="12">
        <v>1549</v>
      </c>
      <c r="B383" t="s" s="13">
        <v>1516</v>
      </c>
      <c r="C383" t="s" s="13">
        <v>1523</v>
      </c>
      <c r="D383" s="14">
        <v>3.06464150847248</v>
      </c>
      <c r="E383" t="s" s="13">
        <v>1523</v>
      </c>
      <c r="F383" s="15"/>
      <c r="G383" s="15"/>
      <c r="H383" s="15"/>
    </row>
    <row r="384" ht="20.05" customHeight="1">
      <c r="A384" s="12">
        <v>1552</v>
      </c>
      <c r="B384" t="s" s="13">
        <v>1516</v>
      </c>
      <c r="C384" t="s" s="13">
        <v>1526</v>
      </c>
      <c r="D384" s="14">
        <v>10.8050918714131</v>
      </c>
      <c r="E384" s="15"/>
      <c r="F384" s="15"/>
      <c r="G384" s="15"/>
      <c r="H384" s="15"/>
    </row>
    <row r="385" ht="20.05" customHeight="1">
      <c r="A385" s="12">
        <v>1553</v>
      </c>
      <c r="B385" t="s" s="13">
        <v>1516</v>
      </c>
      <c r="C385" t="s" s="13">
        <v>1527</v>
      </c>
      <c r="D385" s="14">
        <v>11.9196375446993</v>
      </c>
      <c r="E385" s="15"/>
      <c r="F385" s="15"/>
      <c r="G385" s="15"/>
      <c r="H385" s="15"/>
    </row>
    <row r="386" ht="20.05" customHeight="1">
      <c r="A386" s="12">
        <v>1554</v>
      </c>
      <c r="B386" t="s" s="13">
        <v>1516</v>
      </c>
      <c r="C386" t="s" s="13">
        <v>1528</v>
      </c>
      <c r="D386" s="14">
        <v>11.6047213280915</v>
      </c>
      <c r="E386" s="15"/>
      <c r="F386" s="15"/>
      <c r="G386" s="15"/>
      <c r="H386" s="15"/>
    </row>
    <row r="387" ht="20.05" customHeight="1">
      <c r="A387" s="12">
        <v>1555</v>
      </c>
      <c r="B387" t="s" s="13">
        <v>1516</v>
      </c>
      <c r="C387" t="s" s="13">
        <v>1529</v>
      </c>
      <c r="D387" s="14">
        <v>8.693512209018429</v>
      </c>
      <c r="E387" s="15"/>
      <c r="F387" s="15"/>
      <c r="G387" s="15"/>
      <c r="H387" s="15"/>
    </row>
    <row r="388" ht="20.05" customHeight="1">
      <c r="A388" s="12">
        <v>1556</v>
      </c>
      <c r="B388" t="s" s="13">
        <v>1516</v>
      </c>
      <c r="C388" t="s" s="13">
        <v>1530</v>
      </c>
      <c r="D388" s="14">
        <v>6.51566099002291</v>
      </c>
      <c r="E388" s="15"/>
      <c r="F388" s="15"/>
      <c r="G388" s="15"/>
      <c r="H388" s="15"/>
    </row>
    <row r="389" ht="20.05" customHeight="1">
      <c r="A389" s="12">
        <v>1557</v>
      </c>
      <c r="B389" t="s" s="13">
        <v>1516</v>
      </c>
      <c r="C389" t="s" s="13">
        <v>1531</v>
      </c>
      <c r="D389" s="14">
        <v>11.7646295293195</v>
      </c>
      <c r="E389" t="s" s="13">
        <v>1986</v>
      </c>
      <c r="F389" s="15"/>
      <c r="G389" s="15"/>
      <c r="H389" s="15"/>
    </row>
    <row r="390" ht="20.05" customHeight="1">
      <c r="A390" s="12">
        <v>1576</v>
      </c>
      <c r="B390" t="s" s="13">
        <v>1516</v>
      </c>
      <c r="C390" t="s" s="13">
        <v>1549</v>
      </c>
      <c r="D390" s="14">
        <v>11.9432437212064</v>
      </c>
      <c r="E390" s="15"/>
      <c r="F390" s="15"/>
      <c r="G390" s="15"/>
      <c r="H390" s="15"/>
    </row>
    <row r="391" ht="20.05" customHeight="1">
      <c r="A391" s="12">
        <v>1577</v>
      </c>
      <c r="B391" t="s" s="13">
        <v>1516</v>
      </c>
      <c r="C391" t="s" s="13">
        <v>1550</v>
      </c>
      <c r="D391" s="14">
        <v>10.218017702522</v>
      </c>
      <c r="E391" s="15"/>
      <c r="F391" s="15"/>
      <c r="G391" s="15"/>
      <c r="H391" s="15"/>
    </row>
    <row r="392" ht="20.05" customHeight="1">
      <c r="A392" s="12">
        <v>1578</v>
      </c>
      <c r="B392" t="s" s="13">
        <v>1516</v>
      </c>
      <c r="C392" t="s" s="13">
        <v>1551</v>
      </c>
      <c r="D392" s="14">
        <v>8.28524097751084</v>
      </c>
      <c r="E392" s="25"/>
      <c r="F392" s="15"/>
      <c r="G392" s="15"/>
      <c r="H392" s="15"/>
    </row>
    <row r="393" ht="20.05" customHeight="1">
      <c r="A393" s="12">
        <v>1579</v>
      </c>
      <c r="B393" t="s" s="13">
        <v>1516</v>
      </c>
      <c r="C393" t="s" s="13">
        <v>1552</v>
      </c>
      <c r="D393" s="14">
        <v>8.74361766346356</v>
      </c>
      <c r="E393" t="s" s="13">
        <v>1987</v>
      </c>
      <c r="F393" s="15"/>
      <c r="G393" s="15"/>
      <c r="H393" s="15"/>
    </row>
    <row r="394" ht="20.05" customHeight="1">
      <c r="A394" s="12">
        <v>1581</v>
      </c>
      <c r="B394" t="s" s="13">
        <v>1516</v>
      </c>
      <c r="C394" t="s" s="13">
        <v>1554</v>
      </c>
      <c r="D394" s="14">
        <v>7.65351237326152</v>
      </c>
      <c r="E394" t="s" s="13">
        <v>1554</v>
      </c>
      <c r="F394" s="15"/>
      <c r="G394" s="15"/>
      <c r="H394" s="15"/>
    </row>
    <row r="395" ht="20.05" customHeight="1">
      <c r="A395" s="12">
        <v>1585</v>
      </c>
      <c r="B395" t="s" s="13">
        <v>1516</v>
      </c>
      <c r="C395" t="s" s="13">
        <v>1558</v>
      </c>
      <c r="D395" s="14">
        <v>8.92521246943855</v>
      </c>
      <c r="E395" s="25"/>
      <c r="F395" s="15"/>
      <c r="G395" s="15"/>
      <c r="H395" s="15"/>
    </row>
    <row r="396" ht="20.05" customHeight="1">
      <c r="A396" s="12">
        <v>1586</v>
      </c>
      <c r="B396" t="s" s="13">
        <v>1516</v>
      </c>
      <c r="C396" t="s" s="13">
        <v>1559</v>
      </c>
      <c r="D396" s="14">
        <v>8.647094971810329</v>
      </c>
      <c r="E396" t="s" s="13">
        <v>1988</v>
      </c>
      <c r="F396" s="15"/>
      <c r="G396" s="15"/>
      <c r="H396" s="15"/>
    </row>
    <row r="397" ht="20.05" customHeight="1">
      <c r="A397" s="12">
        <v>1607</v>
      </c>
      <c r="B397" t="s" s="13">
        <v>1516</v>
      </c>
      <c r="C397" t="s" s="13">
        <v>1580</v>
      </c>
      <c r="D397" s="14">
        <v>7.04864564311131</v>
      </c>
      <c r="E397" t="s" s="13">
        <v>1580</v>
      </c>
      <c r="F397" s="15"/>
      <c r="G397" s="15"/>
      <c r="H397" s="15"/>
    </row>
    <row r="398" ht="20.05" customHeight="1">
      <c r="A398" s="12">
        <v>1609</v>
      </c>
      <c r="B398" t="s" s="13">
        <v>1516</v>
      </c>
      <c r="C398" t="s" s="13">
        <v>1582</v>
      </c>
      <c r="D398" s="14">
        <v>2.69615871138938</v>
      </c>
      <c r="E398" t="s" s="13">
        <v>1582</v>
      </c>
      <c r="F398" s="15"/>
      <c r="G398" s="15"/>
      <c r="H398" s="15"/>
    </row>
    <row r="399" ht="20.05" customHeight="1">
      <c r="A399" s="12">
        <v>1617</v>
      </c>
      <c r="B399" t="s" s="13">
        <v>1516</v>
      </c>
      <c r="C399" t="s" s="13">
        <v>1590</v>
      </c>
      <c r="D399" s="14">
        <v>10.2547206500797</v>
      </c>
      <c r="E399" t="s" s="13">
        <v>1590</v>
      </c>
      <c r="F399" s="15"/>
      <c r="G399" s="15"/>
      <c r="H399" s="15"/>
    </row>
    <row r="400" ht="20.05" customHeight="1">
      <c r="A400" s="12">
        <v>1620</v>
      </c>
      <c r="B400" t="s" s="13">
        <v>1516</v>
      </c>
      <c r="C400" t="s" s="13">
        <v>1593</v>
      </c>
      <c r="D400" s="14">
        <v>0.40824807227232</v>
      </c>
      <c r="E400" t="s" s="13">
        <v>1593</v>
      </c>
      <c r="F400" s="15"/>
      <c r="G400" s="15"/>
      <c r="H400" s="15"/>
    </row>
    <row r="401" ht="20.05" customHeight="1">
      <c r="A401" s="12">
        <v>1628</v>
      </c>
      <c r="B401" t="s" s="13">
        <v>1516</v>
      </c>
      <c r="C401" t="s" s="13">
        <v>1601</v>
      </c>
      <c r="D401" s="14">
        <v>8.62020934358984</v>
      </c>
      <c r="E401" s="15"/>
      <c r="F401" s="15"/>
      <c r="G401" s="15"/>
      <c r="H401" s="15"/>
    </row>
    <row r="402" ht="20.05" customHeight="1">
      <c r="A402" s="12">
        <v>1629</v>
      </c>
      <c r="B402" t="s" s="13">
        <v>1516</v>
      </c>
      <c r="C402" t="s" s="13">
        <v>1602</v>
      </c>
      <c r="D402" s="14">
        <v>11.3016085115192</v>
      </c>
      <c r="E402" s="15"/>
      <c r="F402" s="15"/>
      <c r="G402" s="15"/>
      <c r="H402" s="15"/>
    </row>
    <row r="403" ht="20.05" customHeight="1">
      <c r="A403" s="12">
        <v>1630</v>
      </c>
      <c r="B403" t="s" s="13">
        <v>1516</v>
      </c>
      <c r="C403" t="s" s="13">
        <v>1603</v>
      </c>
      <c r="D403" s="14">
        <v>9.110094681088439</v>
      </c>
      <c r="E403" s="25"/>
      <c r="F403" s="15"/>
      <c r="G403" s="15"/>
      <c r="H403" s="15"/>
    </row>
    <row r="404" ht="20.05" customHeight="1">
      <c r="A404" s="12">
        <v>1631</v>
      </c>
      <c r="B404" t="s" s="13">
        <v>1516</v>
      </c>
      <c r="C404" t="s" s="13">
        <v>1604</v>
      </c>
      <c r="D404" s="14">
        <v>3.25389732009935</v>
      </c>
      <c r="E404" t="s" s="13">
        <v>1989</v>
      </c>
      <c r="F404" s="15"/>
      <c r="G404" s="15"/>
      <c r="H404" s="15"/>
    </row>
    <row r="405" ht="20.05" customHeight="1">
      <c r="A405" s="12">
        <v>1640</v>
      </c>
      <c r="B405" t="s" s="13">
        <v>1516</v>
      </c>
      <c r="C405" t="s" s="13">
        <v>1613</v>
      </c>
      <c r="D405" s="14">
        <v>3.48863996174996</v>
      </c>
      <c r="E405" t="s" s="13">
        <v>1613</v>
      </c>
      <c r="F405" s="15"/>
      <c r="G405" s="15"/>
      <c r="H405" s="15"/>
    </row>
    <row r="406" ht="20.05" customHeight="1">
      <c r="A406" s="12">
        <v>1646</v>
      </c>
      <c r="B406" t="s" s="13">
        <v>1516</v>
      </c>
      <c r="C406" t="s" s="13">
        <v>1619</v>
      </c>
      <c r="D406" s="14">
        <v>2.19615871138938</v>
      </c>
      <c r="E406" t="s" s="13">
        <v>1619</v>
      </c>
      <c r="F406" s="15"/>
      <c r="G406" s="15"/>
      <c r="H406" s="15"/>
    </row>
    <row r="407" ht="20.05" customHeight="1">
      <c r="A407" s="12">
        <v>1649</v>
      </c>
      <c r="B407" t="s" s="13">
        <v>1516</v>
      </c>
      <c r="C407" t="s" s="13">
        <v>1622</v>
      </c>
      <c r="D407" s="14">
        <v>10.2583304533782</v>
      </c>
      <c r="E407" t="s" s="13">
        <v>1622</v>
      </c>
      <c r="F407" s="15"/>
      <c r="G407" s="15"/>
      <c r="H407" s="15"/>
    </row>
    <row r="408" ht="20.05" customHeight="1">
      <c r="A408" s="12">
        <v>1658</v>
      </c>
      <c r="B408" t="s" s="13">
        <v>1516</v>
      </c>
      <c r="C408" t="s" s="13">
        <v>1631</v>
      </c>
      <c r="D408" s="14">
        <v>3.78112121211054</v>
      </c>
      <c r="E408" t="s" s="13">
        <v>1631</v>
      </c>
      <c r="F408" s="15"/>
      <c r="G408" s="15"/>
      <c r="H408" s="15"/>
    </row>
    <row r="409" ht="20.05" customHeight="1">
      <c r="A409" s="12">
        <v>1660</v>
      </c>
      <c r="B409" t="s" s="13">
        <v>1516</v>
      </c>
      <c r="C409" t="s" s="13">
        <v>1633</v>
      </c>
      <c r="D409" s="14">
        <v>10.9685566791466</v>
      </c>
      <c r="E409" t="s" s="13">
        <v>1633</v>
      </c>
      <c r="F409" s="15"/>
      <c r="G409" s="15"/>
      <c r="H409" s="15"/>
    </row>
    <row r="410" ht="20.05" customHeight="1">
      <c r="A410" s="12">
        <v>1664</v>
      </c>
      <c r="B410" t="s" s="13">
        <v>1516</v>
      </c>
      <c r="C410" t="s" s="13">
        <v>1637</v>
      </c>
      <c r="D410" s="14">
        <v>9.52986234499182</v>
      </c>
      <c r="E410" t="s" s="13">
        <v>1637</v>
      </c>
      <c r="F410" s="15"/>
      <c r="G410" s="15"/>
      <c r="H410" s="15"/>
    </row>
    <row r="411" ht="20.05" customHeight="1">
      <c r="A411" s="14">
        <v>1677</v>
      </c>
      <c r="B411" t="s" s="28">
        <v>1516</v>
      </c>
      <c r="C411" t="s" s="28">
        <v>1650</v>
      </c>
      <c r="D411" s="14">
        <v>10.5752052404419</v>
      </c>
      <c r="E411" s="15"/>
      <c r="F411" s="15"/>
      <c r="G411" s="15"/>
      <c r="H411" s="15"/>
    </row>
    <row r="412" ht="20.05" customHeight="1">
      <c r="A412" s="14">
        <v>1678</v>
      </c>
      <c r="B412" t="s" s="28">
        <v>1516</v>
      </c>
      <c r="C412" t="s" s="28">
        <v>1651</v>
      </c>
      <c r="D412" s="14">
        <v>6.63744837273583</v>
      </c>
      <c r="E412" t="s" s="13">
        <v>1915</v>
      </c>
      <c r="F412" s="15"/>
      <c r="G412" s="15"/>
      <c r="H412" s="15"/>
    </row>
    <row r="413" ht="20.05" customHeight="1">
      <c r="A413" s="14">
        <v>1684</v>
      </c>
      <c r="B413" t="s" s="28">
        <v>1516</v>
      </c>
      <c r="C413" t="s" s="28">
        <v>1657</v>
      </c>
      <c r="D413" s="14">
        <v>10.1692920314896</v>
      </c>
      <c r="E413" s="15"/>
      <c r="F413" s="15"/>
      <c r="G413" s="15"/>
      <c r="H413" s="15"/>
    </row>
    <row r="414" ht="20.05" customHeight="1">
      <c r="A414" s="14">
        <v>1685</v>
      </c>
      <c r="B414" t="s" s="28">
        <v>1516</v>
      </c>
      <c r="C414" t="s" s="28">
        <v>1658</v>
      </c>
      <c r="D414" s="14">
        <v>10.6621930198569</v>
      </c>
      <c r="E414" s="15"/>
      <c r="F414" s="15"/>
      <c r="G414" s="15"/>
      <c r="H414" s="15"/>
    </row>
    <row r="415" ht="20.05" customHeight="1">
      <c r="A415" s="14">
        <v>1686</v>
      </c>
      <c r="B415" t="s" s="28">
        <v>1516</v>
      </c>
      <c r="C415" t="s" s="28">
        <v>1659</v>
      </c>
      <c r="D415" s="14">
        <v>10.239351240643</v>
      </c>
      <c r="E415" t="s" s="13">
        <v>1990</v>
      </c>
      <c r="F415" s="15"/>
      <c r="G415" s="15"/>
      <c r="H415" s="15"/>
    </row>
    <row r="416" ht="20.05" customHeight="1">
      <c r="A416" s="14">
        <v>1688</v>
      </c>
      <c r="B416" t="s" s="28">
        <v>1516</v>
      </c>
      <c r="C416" t="s" s="28">
        <v>1661</v>
      </c>
      <c r="D416" s="14">
        <v>2.4036774610288</v>
      </c>
      <c r="E416" t="s" s="13">
        <v>1661</v>
      </c>
      <c r="F416" s="15"/>
      <c r="G416" s="15"/>
      <c r="H416" s="15"/>
    </row>
    <row r="417" ht="20.05" customHeight="1">
      <c r="A417" s="14">
        <v>1703</v>
      </c>
      <c r="B417" t="s" s="28">
        <v>1516</v>
      </c>
      <c r="C417" t="s" s="28">
        <v>1676</v>
      </c>
      <c r="D417" s="14">
        <v>3.8073549220576</v>
      </c>
      <c r="E417" t="s" s="13">
        <v>1676</v>
      </c>
      <c r="F417" s="15"/>
      <c r="G417" s="15"/>
      <c r="H417" s="15"/>
    </row>
    <row r="418" ht="20.05" customHeight="1">
      <c r="A418" s="14">
        <v>1710</v>
      </c>
      <c r="B418" t="s" s="28">
        <v>1516</v>
      </c>
      <c r="C418" t="s" s="28">
        <v>1683</v>
      </c>
      <c r="D418" s="14">
        <v>3.06464150847248</v>
      </c>
      <c r="E418" s="15"/>
      <c r="F418" s="15"/>
      <c r="G418" s="15"/>
      <c r="H418" s="15"/>
    </row>
    <row r="419" ht="20.05" customHeight="1">
      <c r="A419" s="14">
        <v>1711</v>
      </c>
      <c r="B419" t="s" s="28">
        <v>1516</v>
      </c>
      <c r="C419" t="s" s="28">
        <v>1684</v>
      </c>
      <c r="D419" s="14">
        <v>3.92587452070803</v>
      </c>
      <c r="E419" t="s" s="13">
        <v>1991</v>
      </c>
      <c r="F419" s="15"/>
      <c r="G419" s="15"/>
      <c r="H419" s="15"/>
    </row>
    <row r="420" ht="20.05" customHeight="1">
      <c r="A420" s="14">
        <v>1719</v>
      </c>
      <c r="B420" t="s" s="28">
        <v>1692</v>
      </c>
      <c r="C420" t="s" s="28">
        <v>1693</v>
      </c>
      <c r="D420" s="14">
        <v>2.9036774610288</v>
      </c>
      <c r="E420" s="25"/>
      <c r="F420" s="15"/>
      <c r="G420" s="15"/>
      <c r="H420" s="15"/>
    </row>
    <row r="421" ht="20.05" customHeight="1">
      <c r="A421" s="14">
        <v>1722</v>
      </c>
      <c r="B421" t="s" s="28">
        <v>1692</v>
      </c>
      <c r="C421" t="s" s="28">
        <v>1696</v>
      </c>
      <c r="D421" s="14">
        <v>8.88444752669025</v>
      </c>
      <c r="E421" s="25"/>
      <c r="F421" s="15"/>
      <c r="G421" s="15"/>
      <c r="H421" s="15"/>
    </row>
    <row r="422" ht="20.05" customHeight="1">
      <c r="A422" s="14">
        <v>1726</v>
      </c>
      <c r="B422" t="s" s="28">
        <v>1697</v>
      </c>
      <c r="C422" t="s" s="28">
        <v>1701</v>
      </c>
      <c r="D422" s="14">
        <v>3.85712275883306</v>
      </c>
      <c r="E422" t="s" s="13">
        <v>1701</v>
      </c>
      <c r="F422" s="15"/>
      <c r="G422" s="15"/>
      <c r="H422" s="15"/>
    </row>
    <row r="423" ht="20.05" customHeight="1">
      <c r="A423" s="14">
        <v>1732</v>
      </c>
      <c r="B423" t="s" s="28">
        <v>1697</v>
      </c>
      <c r="C423" t="s" s="28">
        <v>1707</v>
      </c>
      <c r="D423" s="14">
        <v>6.99561971572431</v>
      </c>
      <c r="E423" s="15"/>
      <c r="F423" s="15"/>
      <c r="G423" s="15"/>
      <c r="H423" s="15"/>
    </row>
    <row r="424" ht="20.05" customHeight="1">
      <c r="A424" s="14">
        <v>1733</v>
      </c>
      <c r="B424" t="s" s="28">
        <v>1697</v>
      </c>
      <c r="C424" t="s" s="28">
        <v>1708</v>
      </c>
      <c r="D424" s="14">
        <v>6.21933282702624</v>
      </c>
      <c r="E424" s="15"/>
      <c r="F424" s="15"/>
      <c r="G424" s="15"/>
      <c r="H424" s="15"/>
    </row>
    <row r="425" ht="20.05" customHeight="1">
      <c r="A425" s="14">
        <v>1734</v>
      </c>
      <c r="B425" t="s" s="28">
        <v>1697</v>
      </c>
      <c r="C425" t="s" s="28">
        <v>1709</v>
      </c>
      <c r="D425" s="14">
        <v>8.53525188309759</v>
      </c>
      <c r="E425" s="15"/>
      <c r="F425" s="15"/>
      <c r="G425" s="15"/>
      <c r="H425" s="15"/>
    </row>
    <row r="426" ht="20.05" customHeight="1">
      <c r="A426" s="14">
        <v>1735</v>
      </c>
      <c r="B426" t="s" s="28">
        <v>1697</v>
      </c>
      <c r="C426" t="s" s="28">
        <v>1710</v>
      </c>
      <c r="D426" s="14">
        <v>3.63339327034745</v>
      </c>
      <c r="E426" s="15"/>
      <c r="F426" s="15"/>
      <c r="G426" s="15"/>
      <c r="H426" s="15"/>
    </row>
    <row r="427" ht="20.05" customHeight="1">
      <c r="A427" s="14">
        <v>1736</v>
      </c>
      <c r="B427" t="s" s="28">
        <v>1697</v>
      </c>
      <c r="C427" t="s" s="28">
        <v>1711</v>
      </c>
      <c r="D427" s="14">
        <v>10.0697481974834</v>
      </c>
      <c r="E427" s="15"/>
      <c r="F427" s="15"/>
      <c r="G427" s="15"/>
      <c r="H427" s="15"/>
    </row>
    <row r="428" ht="20.05" customHeight="1">
      <c r="A428" s="14">
        <v>1737</v>
      </c>
      <c r="B428" t="s" s="28">
        <v>1697</v>
      </c>
      <c r="C428" t="s" s="28">
        <v>1712</v>
      </c>
      <c r="D428" s="14">
        <v>3.56464150847248</v>
      </c>
      <c r="E428" t="s" s="13">
        <v>1992</v>
      </c>
      <c r="F428" s="15"/>
      <c r="G428" s="15"/>
      <c r="H428" s="15"/>
    </row>
    <row r="429" ht="20.05" customHeight="1">
      <c r="A429" s="14">
        <v>1744</v>
      </c>
      <c r="B429" t="s" s="28">
        <v>1697</v>
      </c>
      <c r="C429" t="s" s="28">
        <v>1719</v>
      </c>
      <c r="D429" s="14">
        <v>8.521535008409749</v>
      </c>
      <c r="E429" s="15"/>
      <c r="F429" s="15"/>
      <c r="G429" s="15"/>
      <c r="H429" s="15"/>
    </row>
    <row r="430" ht="20.05" customHeight="1">
      <c r="A430" s="14">
        <v>1745</v>
      </c>
      <c r="B430" t="s" s="28">
        <v>1697</v>
      </c>
      <c r="C430" t="s" s="28">
        <v>1720</v>
      </c>
      <c r="D430" s="14">
        <v>8.149290856368911</v>
      </c>
      <c r="E430" s="15"/>
      <c r="F430" s="15"/>
      <c r="G430" s="15"/>
      <c r="H430" s="15"/>
    </row>
    <row r="431" ht="20.05" customHeight="1">
      <c r="A431" s="14">
        <v>1746</v>
      </c>
      <c r="B431" t="s" s="28">
        <v>1697</v>
      </c>
      <c r="C431" t="s" s="28">
        <v>1721</v>
      </c>
      <c r="D431" s="14">
        <v>3.13575829093867</v>
      </c>
      <c r="E431" t="s" s="13">
        <v>1993</v>
      </c>
      <c r="F431" s="15"/>
      <c r="G431" s="15"/>
      <c r="H431" s="15"/>
    </row>
    <row r="432" ht="20.05" customHeight="1">
      <c r="A432" s="14">
        <v>1749</v>
      </c>
      <c r="B432" t="s" s="28">
        <v>1697</v>
      </c>
      <c r="C432" t="s" s="28">
        <v>1724</v>
      </c>
      <c r="D432" s="14">
        <v>11.9993616223025</v>
      </c>
      <c r="E432" s="15"/>
      <c r="F432" s="15"/>
      <c r="G432" s="15"/>
      <c r="H432" s="15"/>
    </row>
    <row r="433" ht="20.05" customHeight="1">
      <c r="A433" s="14">
        <v>1750</v>
      </c>
      <c r="B433" t="s" s="28">
        <v>1697</v>
      </c>
      <c r="C433" t="s" s="28">
        <v>1725</v>
      </c>
      <c r="D433" s="14">
        <v>9.295350419701061</v>
      </c>
      <c r="E433" s="15"/>
      <c r="F433" s="15"/>
      <c r="G433" s="15"/>
      <c r="H433" s="15"/>
    </row>
    <row r="434" ht="20.05" customHeight="1">
      <c r="A434" s="14">
        <v>1751</v>
      </c>
      <c r="B434" t="s" s="28">
        <v>1697</v>
      </c>
      <c r="C434" t="s" s="28">
        <v>1726</v>
      </c>
      <c r="D434" s="14">
        <v>12.6394639696428</v>
      </c>
      <c r="E434" s="15"/>
      <c r="F434" s="15"/>
      <c r="G434" s="15"/>
      <c r="H434" s="15"/>
    </row>
    <row r="435" ht="20.05" customHeight="1">
      <c r="A435" s="14">
        <v>1752</v>
      </c>
      <c r="B435" t="s" s="28">
        <v>1697</v>
      </c>
      <c r="C435" t="s" s="28">
        <v>1727</v>
      </c>
      <c r="D435" s="14">
        <v>13.4703688390807</v>
      </c>
      <c r="E435" s="15"/>
      <c r="F435" s="15"/>
      <c r="G435" s="15"/>
      <c r="H435" s="15"/>
    </row>
    <row r="436" ht="20.05" customHeight="1">
      <c r="A436" s="14">
        <v>1753</v>
      </c>
      <c r="B436" t="s" s="28">
        <v>1697</v>
      </c>
      <c r="C436" t="s" s="28">
        <v>1728</v>
      </c>
      <c r="D436" s="14">
        <v>4.00840414384328</v>
      </c>
      <c r="E436" s="25"/>
      <c r="F436" s="15"/>
      <c r="G436" s="15"/>
      <c r="H436" s="15"/>
    </row>
    <row r="437" ht="20.05" customHeight="1">
      <c r="A437" s="14">
        <v>1754</v>
      </c>
      <c r="B437" t="s" s="28">
        <v>1697</v>
      </c>
      <c r="C437" t="s" s="28">
        <v>1729</v>
      </c>
      <c r="D437" s="14">
        <v>10.6919552989556</v>
      </c>
      <c r="E437" t="s" s="13">
        <v>1994</v>
      </c>
      <c r="F437" s="15"/>
      <c r="G437" s="15"/>
      <c r="H437" s="15"/>
    </row>
    <row r="438" ht="20.05" customHeight="1">
      <c r="A438" s="14">
        <v>1756</v>
      </c>
      <c r="B438" t="s" s="28">
        <v>1697</v>
      </c>
      <c r="C438" t="s" s="28">
        <v>1731</v>
      </c>
      <c r="D438" s="14">
        <v>9.614479785902301</v>
      </c>
      <c r="E438" s="15"/>
      <c r="F438" s="15"/>
      <c r="G438" s="15"/>
      <c r="H438" s="15"/>
    </row>
    <row r="439" ht="20.05" customHeight="1">
      <c r="A439" s="14">
        <v>1757</v>
      </c>
      <c r="B439" t="s" s="28">
        <v>1697</v>
      </c>
      <c r="C439" t="s" s="28">
        <v>1732</v>
      </c>
      <c r="D439" s="14">
        <v>9.378807315811899</v>
      </c>
      <c r="E439" s="25"/>
      <c r="F439" s="15"/>
      <c r="G439" s="15"/>
      <c r="H439" s="15"/>
    </row>
    <row r="440" ht="20.05" customHeight="1">
      <c r="A440" s="14">
        <v>1758</v>
      </c>
      <c r="B440" t="s" s="28">
        <v>1697</v>
      </c>
      <c r="C440" t="s" s="28">
        <v>1733</v>
      </c>
      <c r="D440" s="14">
        <v>9.279895466605661</v>
      </c>
      <c r="E440" t="s" s="13">
        <v>1995</v>
      </c>
      <c r="F440" s="15"/>
      <c r="G440" s="15"/>
      <c r="H440" s="15"/>
    </row>
    <row r="441" ht="20.05" customHeight="1">
      <c r="A441" s="14">
        <v>1760</v>
      </c>
      <c r="B441" t="s" s="28">
        <v>1697</v>
      </c>
      <c r="C441" t="s" s="28">
        <v>1735</v>
      </c>
      <c r="D441" s="14">
        <v>10.6860174780252</v>
      </c>
      <c r="E441" s="15"/>
      <c r="F441" s="15"/>
      <c r="G441" s="15"/>
      <c r="H441" s="15"/>
    </row>
    <row r="442" ht="20.05" customHeight="1">
      <c r="A442" s="14">
        <v>1761</v>
      </c>
      <c r="B442" t="s" s="28">
        <v>1697</v>
      </c>
      <c r="C442" t="s" s="28">
        <v>1736</v>
      </c>
      <c r="D442" s="14">
        <v>9.36063639228005</v>
      </c>
      <c r="E442" s="15"/>
      <c r="F442" s="15"/>
      <c r="G442" s="15"/>
      <c r="H442" s="15"/>
    </row>
    <row r="443" ht="20.05" customHeight="1">
      <c r="A443" s="14">
        <v>1762</v>
      </c>
      <c r="B443" t="s" s="28">
        <v>1697</v>
      </c>
      <c r="C443" t="s" s="28">
        <v>1737</v>
      </c>
      <c r="D443" s="14">
        <v>11.9977482027896</v>
      </c>
      <c r="E443" s="25"/>
      <c r="F443" s="15"/>
      <c r="G443" s="15"/>
      <c r="H443" s="15"/>
    </row>
    <row r="444" ht="20.05" customHeight="1">
      <c r="A444" s="14">
        <v>1763</v>
      </c>
      <c r="B444" t="s" s="28">
        <v>1697</v>
      </c>
      <c r="C444" t="s" s="28">
        <v>1738</v>
      </c>
      <c r="D444" s="14">
        <v>9.602297511702711</v>
      </c>
      <c r="E444" t="s" s="13">
        <v>1996</v>
      </c>
      <c r="F444" s="15"/>
      <c r="G444" s="15"/>
      <c r="H444" s="15"/>
    </row>
    <row r="445" ht="20.05" customHeight="1">
      <c r="A445" s="14">
        <v>1765</v>
      </c>
      <c r="B445" t="s" s="28">
        <v>1697</v>
      </c>
      <c r="C445" t="s" s="28">
        <v>1740</v>
      </c>
      <c r="D445" s="14">
        <v>3.63339327034745</v>
      </c>
      <c r="E445" t="s" s="13">
        <v>1740</v>
      </c>
      <c r="F445" s="15"/>
      <c r="G445" s="15"/>
      <c r="H445" s="15"/>
    </row>
    <row r="446" ht="20.05" customHeight="1">
      <c r="A446" s="14">
        <v>1774</v>
      </c>
      <c r="B446" t="s" s="28">
        <v>1697</v>
      </c>
      <c r="C446" t="s" s="28">
        <v>1749</v>
      </c>
      <c r="D446" s="14">
        <v>7.79599488380756</v>
      </c>
      <c r="E446" t="s" s="13">
        <v>1749</v>
      </c>
      <c r="F446" s="15"/>
      <c r="G446" s="15"/>
      <c r="H446" s="15"/>
    </row>
    <row r="447" ht="20.05" customHeight="1">
      <c r="A447" s="14">
        <v>1776</v>
      </c>
      <c r="B447" t="s" s="28">
        <v>1697</v>
      </c>
      <c r="C447" t="s" s="28">
        <v>1751</v>
      </c>
      <c r="D447" s="14">
        <v>2.56464150847248</v>
      </c>
      <c r="E447" t="s" s="13">
        <v>1751</v>
      </c>
      <c r="F447" s="15"/>
      <c r="G447" s="15"/>
      <c r="H447" s="15"/>
    </row>
    <row r="448" ht="20.05" customHeight="1">
      <c r="A448" s="14">
        <v>1790</v>
      </c>
      <c r="B448" t="s" s="28">
        <v>1697</v>
      </c>
      <c r="C448" t="s" s="28">
        <v>1765</v>
      </c>
      <c r="D448" s="14">
        <v>6.06740651558774</v>
      </c>
      <c r="E448" t="s" s="13">
        <v>1765</v>
      </c>
      <c r="F448" s="15"/>
      <c r="G448" s="15"/>
      <c r="H448" s="15"/>
    </row>
    <row r="449" ht="20.05" customHeight="1">
      <c r="A449" s="14">
        <v>1798</v>
      </c>
      <c r="B449" t="s" s="28">
        <v>1697</v>
      </c>
      <c r="C449" t="s" s="28">
        <v>1773</v>
      </c>
      <c r="D449" s="14">
        <v>7.08847613416814</v>
      </c>
      <c r="E449" t="s" s="13">
        <v>1773</v>
      </c>
      <c r="F449" s="15"/>
      <c r="G449" s="15"/>
      <c r="H449" s="15"/>
    </row>
    <row r="450" ht="20.05" customHeight="1">
      <c r="A450" s="14">
        <v>1802</v>
      </c>
      <c r="B450" t="s" s="28">
        <v>1697</v>
      </c>
      <c r="C450" t="s" s="28">
        <v>1777</v>
      </c>
      <c r="D450" s="14">
        <v>9.246188709091539</v>
      </c>
      <c r="E450" t="s" s="13">
        <v>1777</v>
      </c>
      <c r="F450" s="15"/>
      <c r="G450" s="15"/>
      <c r="H450" s="15"/>
    </row>
    <row r="451" ht="20.05" customHeight="1">
      <c r="A451" s="14">
        <v>1807</v>
      </c>
      <c r="B451" t="s" s="28">
        <v>1697</v>
      </c>
      <c r="C451" t="s" s="28">
        <v>1782</v>
      </c>
      <c r="D451" s="14">
        <v>6.97950287601551</v>
      </c>
      <c r="E451" t="s" s="13">
        <v>1782</v>
      </c>
      <c r="F451" s="15"/>
      <c r="G451" s="15"/>
      <c r="H451" s="15"/>
    </row>
    <row r="452" ht="20.05" customHeight="1">
      <c r="A452" s="14">
        <v>1822</v>
      </c>
      <c r="B452" t="s" s="28">
        <v>1697</v>
      </c>
      <c r="C452" t="s" s="28">
        <v>1797</v>
      </c>
      <c r="D452" s="14">
        <v>3.19615871138938</v>
      </c>
      <c r="E452" t="s" s="13">
        <v>1797</v>
      </c>
      <c r="F452" s="15"/>
      <c r="G452" s="15"/>
      <c r="H452" s="15"/>
    </row>
    <row r="453" ht="20.05" customHeight="1">
      <c r="A453" s="14">
        <v>1824</v>
      </c>
      <c r="B453" t="s" s="28">
        <v>1697</v>
      </c>
      <c r="C453" t="s" s="28">
        <v>1799</v>
      </c>
      <c r="D453" s="14">
        <v>3.35712275883306</v>
      </c>
      <c r="E453" t="s" s="13">
        <v>1799</v>
      </c>
      <c r="F453" s="15"/>
      <c r="G453" s="15"/>
      <c r="H453" s="15"/>
    </row>
    <row r="454" ht="20.05" customHeight="1">
      <c r="A454" s="14">
        <v>1828</v>
      </c>
      <c r="B454" t="s" s="28">
        <v>1697</v>
      </c>
      <c r="C454" t="s" s="28">
        <v>1803</v>
      </c>
      <c r="D454" s="14">
        <v>8.64356759304335</v>
      </c>
      <c r="E454" t="s" s="28">
        <v>1803</v>
      </c>
      <c r="F454" s="15"/>
      <c r="G454" s="15"/>
      <c r="H454" s="15"/>
    </row>
    <row r="455" ht="20.05" customHeight="1">
      <c r="A455" s="14">
        <v>1831</v>
      </c>
      <c r="B455" t="s" s="28">
        <v>1697</v>
      </c>
      <c r="C455" t="s" s="28">
        <v>1806</v>
      </c>
      <c r="D455" s="14">
        <v>2.19615871138938</v>
      </c>
      <c r="E455" t="s" s="13">
        <v>1806</v>
      </c>
      <c r="F455" s="15"/>
      <c r="G455" s="15"/>
      <c r="H455" s="15"/>
    </row>
    <row r="456" ht="20.05" customHeight="1">
      <c r="A456" s="14">
        <v>1836</v>
      </c>
      <c r="B456" t="s" s="28">
        <v>1697</v>
      </c>
      <c r="C456" t="s" s="28">
        <v>1811</v>
      </c>
      <c r="D456" s="14">
        <v>3.83266795859259</v>
      </c>
      <c r="E456" t="s" s="13">
        <v>1811</v>
      </c>
      <c r="F456" s="15"/>
      <c r="G456" s="15"/>
      <c r="H456" s="15"/>
    </row>
    <row r="457" ht="20.05" customHeight="1">
      <c r="A457" s="14">
        <v>1843</v>
      </c>
      <c r="B457" t="s" s="28">
        <v>1697</v>
      </c>
      <c r="C457" t="s" s="28">
        <v>1818</v>
      </c>
      <c r="D457" s="14">
        <v>8.06125224215695</v>
      </c>
      <c r="E457" t="s" s="13">
        <v>1818</v>
      </c>
      <c r="F457" s="15"/>
      <c r="G457" s="15"/>
      <c r="H457" s="15"/>
    </row>
    <row r="458" ht="20.05" customHeight="1">
      <c r="A458" s="14">
        <v>1857</v>
      </c>
      <c r="B458" t="s" s="28">
        <v>1697</v>
      </c>
      <c r="C458" t="s" s="28">
        <v>1832</v>
      </c>
      <c r="D458" s="14">
        <v>3.06464150847248</v>
      </c>
      <c r="E458" t="s" s="28">
        <v>1832</v>
      </c>
      <c r="F458" s="15"/>
      <c r="G458" s="15"/>
      <c r="H458" s="15"/>
    </row>
    <row r="459" ht="20.05" customHeight="1">
      <c r="A459" s="14">
        <v>1863</v>
      </c>
      <c r="B459" t="s" s="28">
        <v>1697</v>
      </c>
      <c r="C459" t="s" s="28">
        <v>1838</v>
      </c>
      <c r="D459" s="14">
        <v>5.46831896950128</v>
      </c>
      <c r="E459" t="s" s="13">
        <v>1838</v>
      </c>
      <c r="F459" s="15"/>
      <c r="G459" s="15"/>
      <c r="H459" s="15"/>
    </row>
    <row r="460" ht="20.05" customHeight="1">
      <c r="A460" s="14">
        <v>1882</v>
      </c>
      <c r="B460" t="s" s="28">
        <v>1697</v>
      </c>
      <c r="C460" t="s" s="28">
        <v>1857</v>
      </c>
      <c r="D460" s="14">
        <v>3.52764121775059</v>
      </c>
      <c r="E460" t="s" s="28">
        <v>1857</v>
      </c>
      <c r="F460" s="15"/>
      <c r="G460" s="15"/>
      <c r="H460" s="15"/>
    </row>
    <row r="461" ht="20.05" customHeight="1">
      <c r="A461" s="14">
        <v>1883</v>
      </c>
      <c r="B461" t="s" s="28">
        <v>1697</v>
      </c>
      <c r="C461" t="s" s="28">
        <v>1858</v>
      </c>
      <c r="D461" s="14">
        <v>6.00351363344698</v>
      </c>
      <c r="E461" t="s" s="13">
        <v>1997</v>
      </c>
      <c r="F461" s="15"/>
      <c r="G461" s="15"/>
      <c r="H461" s="15"/>
    </row>
  </sheetData>
  <conditionalFormatting sqref="D1:D410">
    <cfRule type="cellIs" dxfId="2" priority="1" operator="greaterThan" stopIfTrue="1">
      <formula>0</formula>
    </cfRule>
  </conditionalFormatting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dimension ref="A1:H269"/>
  <sheetViews>
    <sheetView workbookViewId="0" showGridLines="0" defaultGridColor="1">
      <pane topLeftCell="A2" xSplit="0" ySplit="1" activePane="bottomLeft" state="frozen"/>
    </sheetView>
  </sheetViews>
  <sheetFormatPr defaultColWidth="16.3333" defaultRowHeight="19.9" customHeight="1" outlineLevelRow="0" outlineLevelCol="0"/>
  <cols>
    <col min="1" max="1" width="11.8516" style="31" customWidth="1"/>
    <col min="2" max="2" width="15.5" style="31" customWidth="1"/>
    <col min="3" max="3" width="21.7031" style="31" customWidth="1"/>
    <col min="4" max="4" width="13.5" style="31" customWidth="1"/>
    <col min="5" max="5" width="22.4141" style="31" customWidth="1"/>
    <col min="6" max="6" width="12.6875" style="31" customWidth="1"/>
    <col min="7" max="8" width="8.5" style="31" customWidth="1"/>
    <col min="9" max="16384" width="16.3516" style="31" customWidth="1"/>
  </cols>
  <sheetData>
    <row r="1" ht="20.25" customHeight="1">
      <c r="A1" t="s" s="2">
        <v>2</v>
      </c>
      <c r="B1" t="s" s="2">
        <v>1874</v>
      </c>
      <c r="C1" t="s" s="2">
        <v>1875</v>
      </c>
      <c r="D1" t="s" s="21">
        <v>1876</v>
      </c>
      <c r="E1" t="s" s="2">
        <v>1877</v>
      </c>
      <c r="F1" t="s" s="2">
        <v>1874</v>
      </c>
      <c r="G1" t="s" s="2">
        <v>1878</v>
      </c>
      <c r="H1" t="s" s="2">
        <v>1879</v>
      </c>
    </row>
    <row r="2" ht="20.25" customHeight="1">
      <c r="A2" s="6">
        <v>8</v>
      </c>
      <c r="B2" t="s" s="7">
        <v>5</v>
      </c>
      <c r="C2" t="s" s="7">
        <v>13</v>
      </c>
      <c r="D2" s="8">
        <v>1.44279827707786</v>
      </c>
      <c r="E2" s="30"/>
      <c r="F2" t="s" s="7">
        <v>5</v>
      </c>
      <c r="G2" s="23">
        <f>COUNTIF(B2:B269,"DENV-1-E")</f>
        <v>28</v>
      </c>
      <c r="H2" s="23">
        <f>_xlfn.COUNTIFS(B2:B269,"DENV-1-E",E2:E269,"*")</f>
        <v>11</v>
      </c>
    </row>
    <row r="3" ht="20.05" customHeight="1">
      <c r="A3" s="12">
        <v>9</v>
      </c>
      <c r="B3" t="s" s="13">
        <v>5</v>
      </c>
      <c r="C3" t="s" s="13">
        <v>14</v>
      </c>
      <c r="D3" s="14">
        <v>5.71555187225413</v>
      </c>
      <c r="E3" s="15"/>
      <c r="F3" t="s" s="13">
        <v>207</v>
      </c>
      <c r="G3" s="24">
        <f>COUNTIF(B2:B269,"DENV-2-E")</f>
        <v>36</v>
      </c>
      <c r="H3" s="24">
        <f>_xlfn.COUNTIFS(B2:B269,"DENV-2-E",E2:E269,"*")</f>
        <v>13</v>
      </c>
    </row>
    <row r="4" ht="20.05" customHeight="1">
      <c r="A4" s="12">
        <v>10</v>
      </c>
      <c r="B4" t="s" s="13">
        <v>5</v>
      </c>
      <c r="C4" t="s" s="13">
        <v>15</v>
      </c>
      <c r="D4" s="14">
        <v>4.54363770012375</v>
      </c>
      <c r="E4" s="15"/>
      <c r="F4" t="s" s="13">
        <v>402</v>
      </c>
      <c r="G4" s="24">
        <f>COUNTIF(B2:B269,"DENV-3-E")</f>
        <v>37</v>
      </c>
      <c r="H4" s="24">
        <f>_xlfn.COUNTIFS(B2:B269,"DENV-3-E",E2:E269,"*")</f>
        <v>14</v>
      </c>
    </row>
    <row r="5" ht="20.05" customHeight="1">
      <c r="A5" s="12">
        <v>11</v>
      </c>
      <c r="B5" t="s" s="13">
        <v>5</v>
      </c>
      <c r="C5" t="s" s="13">
        <v>16</v>
      </c>
      <c r="D5" s="14">
        <v>3.52449256207539</v>
      </c>
      <c r="E5" s="15"/>
      <c r="F5" t="s" s="13">
        <v>589</v>
      </c>
      <c r="G5" s="24">
        <f>COUNTIF(B2:B269,"DENV-4-E")</f>
        <v>41</v>
      </c>
      <c r="H5" s="24">
        <f>_xlfn.COUNTIFS(B2:B269,"DENV-4-E",E2:E269,"*")</f>
        <v>16</v>
      </c>
    </row>
    <row r="6" ht="20.05" customHeight="1">
      <c r="A6" s="12">
        <v>12</v>
      </c>
      <c r="B6" t="s" s="13">
        <v>5</v>
      </c>
      <c r="C6" t="s" s="13">
        <v>17</v>
      </c>
      <c r="D6" s="14">
        <v>5.02029788518526</v>
      </c>
      <c r="E6" s="15"/>
      <c r="F6" t="s" s="13">
        <v>785</v>
      </c>
      <c r="G6" s="24">
        <f>COUNTIF(B2:B269,"ZIKV-E")</f>
        <v>31</v>
      </c>
      <c r="H6" s="24">
        <f>_xlfn.COUNTIFS(B2:B269,"ZIKV-E",E2:E269,"*")</f>
        <v>20</v>
      </c>
    </row>
    <row r="7" ht="20.05" customHeight="1">
      <c r="A7" s="12">
        <v>13</v>
      </c>
      <c r="B7" t="s" s="13">
        <v>5</v>
      </c>
      <c r="C7" t="s" s="13">
        <v>18</v>
      </c>
      <c r="D7" s="14">
        <v>3.31315650538413</v>
      </c>
      <c r="E7" s="15"/>
      <c r="F7" t="s" s="13">
        <v>988</v>
      </c>
      <c r="G7" s="24">
        <f>COUNTIF(B2:B269,"DENV-1-NS1")</f>
        <v>14</v>
      </c>
      <c r="H7" s="24">
        <f>_xlfn.COUNTIFS(B2:B269,"DENV-1-NS1",E2:E269,"*")</f>
        <v>5</v>
      </c>
    </row>
    <row r="8" ht="20.05" customHeight="1">
      <c r="A8" s="12">
        <v>14</v>
      </c>
      <c r="B8" t="s" s="13">
        <v>5</v>
      </c>
      <c r="C8" t="s" s="13">
        <v>19</v>
      </c>
      <c r="D8" s="14">
        <v>1.81234169955883</v>
      </c>
      <c r="E8" t="s" s="13">
        <v>1998</v>
      </c>
      <c r="F8" t="s" s="13">
        <v>1169</v>
      </c>
      <c r="G8" s="24">
        <f>COUNTIF(B2:B269,"DENV-2-NS1")</f>
        <v>21</v>
      </c>
      <c r="H8" s="24">
        <f>_xlfn.COUNTIFS(B2:B269,"DENV-2-NS1",E2:E269,"*")</f>
        <v>13</v>
      </c>
    </row>
    <row r="9" ht="20.05" customHeight="1">
      <c r="A9" s="12">
        <v>89</v>
      </c>
      <c r="B9" t="s" s="13">
        <v>5</v>
      </c>
      <c r="C9" t="s" s="13">
        <v>94</v>
      </c>
      <c r="D9" s="14">
        <v>0.609590058122183</v>
      </c>
      <c r="E9" s="15"/>
      <c r="F9" t="s" s="13">
        <v>1351</v>
      </c>
      <c r="G9" s="24">
        <f>COUNTIF(B2:B269,"DENV-3-NS1")</f>
        <v>12</v>
      </c>
      <c r="H9" s="24">
        <f>_xlfn.COUNTIFS(B2:B269,"DENV-3-NS1",E2:E269,"*")</f>
        <v>8</v>
      </c>
    </row>
    <row r="10" ht="20.05" customHeight="1">
      <c r="A10" s="12">
        <v>90</v>
      </c>
      <c r="B10" t="s" s="13">
        <v>5</v>
      </c>
      <c r="C10" t="s" s="13">
        <v>95</v>
      </c>
      <c r="D10" s="14">
        <v>1.18537560019556</v>
      </c>
      <c r="E10" t="s" s="13">
        <v>1999</v>
      </c>
      <c r="F10" t="s" s="13">
        <v>1516</v>
      </c>
      <c r="G10" s="24">
        <f>COUNTIF(B2:B269,"DENV-4-NS1")</f>
        <v>17</v>
      </c>
      <c r="H10" s="24">
        <f>_xlfn.COUNTIFS(B2:B269,"DENV-4-NS1",E2:E269,"*")</f>
        <v>11</v>
      </c>
    </row>
    <row r="11" ht="20.05" customHeight="1">
      <c r="A11" s="12">
        <v>93</v>
      </c>
      <c r="B11" t="s" s="13">
        <v>5</v>
      </c>
      <c r="C11" t="s" s="13">
        <v>98</v>
      </c>
      <c r="D11" s="14">
        <v>0.865146793539129</v>
      </c>
      <c r="E11" t="s" s="13">
        <v>98</v>
      </c>
      <c r="F11" t="s" s="13">
        <v>1697</v>
      </c>
      <c r="G11" s="24">
        <f>COUNTIF(B2:B269,"ZIKV-NS1")</f>
        <v>27</v>
      </c>
      <c r="H11" s="24">
        <f>_xlfn.COUNTIFS(B2:B269,"ZIKV-NS1",E2:E269,"*")</f>
        <v>15</v>
      </c>
    </row>
    <row r="12" ht="20.05" customHeight="1">
      <c r="A12" s="12">
        <v>96</v>
      </c>
      <c r="B12" t="s" s="13">
        <v>5</v>
      </c>
      <c r="C12" t="s" s="13">
        <v>101</v>
      </c>
      <c r="D12" s="14">
        <v>1.09636489117758</v>
      </c>
      <c r="E12" s="25"/>
      <c r="F12" t="s" s="26">
        <v>1882</v>
      </c>
      <c r="G12" s="27">
        <f>SUM(G2:G11)</f>
        <v>264</v>
      </c>
      <c r="H12" s="27">
        <f>SUM(H2:H11)</f>
        <v>126</v>
      </c>
    </row>
    <row r="13" ht="20.05" customHeight="1">
      <c r="A13" s="12">
        <v>97</v>
      </c>
      <c r="B13" t="s" s="13">
        <v>5</v>
      </c>
      <c r="C13" t="s" s="13">
        <v>102</v>
      </c>
      <c r="D13" s="14">
        <v>3.13936510588715</v>
      </c>
      <c r="E13" s="15"/>
      <c r="F13" s="15"/>
      <c r="G13" s="15"/>
      <c r="H13" s="15"/>
    </row>
    <row r="14" ht="20.05" customHeight="1">
      <c r="A14" s="12">
        <v>98</v>
      </c>
      <c r="B14" t="s" s="13">
        <v>5</v>
      </c>
      <c r="C14" t="s" s="13">
        <v>103</v>
      </c>
      <c r="D14" s="14">
        <v>2.09204666881811</v>
      </c>
      <c r="E14" s="25"/>
      <c r="F14" s="15"/>
      <c r="G14" s="15"/>
      <c r="H14" s="15"/>
    </row>
    <row r="15" ht="20.05" customHeight="1">
      <c r="A15" s="12">
        <v>99</v>
      </c>
      <c r="B15" t="s" s="13">
        <v>5</v>
      </c>
      <c r="C15" t="s" s="13">
        <v>104</v>
      </c>
      <c r="D15" s="14">
        <v>2.40573352565083</v>
      </c>
      <c r="E15" t="s" s="13">
        <v>2000</v>
      </c>
      <c r="F15" s="15"/>
      <c r="G15" s="15"/>
      <c r="H15" s="15"/>
    </row>
    <row r="16" ht="20.05" customHeight="1">
      <c r="A16" s="12">
        <v>105</v>
      </c>
      <c r="B16" t="s" s="13">
        <v>5</v>
      </c>
      <c r="C16" t="s" s="13">
        <v>110</v>
      </c>
      <c r="D16" s="14">
        <v>0.76673915808009</v>
      </c>
      <c r="E16" t="s" s="13">
        <v>110</v>
      </c>
      <c r="F16" s="15"/>
      <c r="G16" s="15"/>
      <c r="H16" s="15"/>
    </row>
    <row r="17" ht="20.05" customHeight="1">
      <c r="A17" s="12">
        <v>115</v>
      </c>
      <c r="B17" t="s" s="13">
        <v>5</v>
      </c>
      <c r="C17" t="s" s="13">
        <v>120</v>
      </c>
      <c r="D17" s="14">
        <v>0.384036681129</v>
      </c>
      <c r="E17" t="s" s="13">
        <v>120</v>
      </c>
      <c r="F17" s="15"/>
      <c r="G17" s="15"/>
      <c r="H17" s="15"/>
    </row>
    <row r="18" ht="20.05" customHeight="1">
      <c r="A18" s="12">
        <v>123</v>
      </c>
      <c r="B18" t="s" s="13">
        <v>5</v>
      </c>
      <c r="C18" t="s" s="13">
        <v>128</v>
      </c>
      <c r="D18" s="14">
        <v>4.9475284417024</v>
      </c>
      <c r="E18" s="25"/>
      <c r="F18" s="15"/>
      <c r="G18" s="15"/>
      <c r="H18" s="15"/>
    </row>
    <row r="19" ht="20.05" customHeight="1">
      <c r="A19" s="12">
        <v>124</v>
      </c>
      <c r="B19" t="s" s="13">
        <v>5</v>
      </c>
      <c r="C19" t="s" s="13">
        <v>129</v>
      </c>
      <c r="D19" s="14">
        <v>3.25983096152332</v>
      </c>
      <c r="E19" s="25"/>
      <c r="F19" s="15"/>
      <c r="G19" s="15"/>
      <c r="H19" s="15"/>
    </row>
    <row r="20" ht="20.05" customHeight="1">
      <c r="A20" s="12">
        <v>125</v>
      </c>
      <c r="B20" t="s" s="13">
        <v>5</v>
      </c>
      <c r="C20" t="s" s="13">
        <v>130</v>
      </c>
      <c r="D20" s="14">
        <v>3.56705561525228</v>
      </c>
      <c r="E20" s="25"/>
      <c r="F20" s="15"/>
      <c r="G20" s="15"/>
      <c r="H20" s="15"/>
    </row>
    <row r="21" ht="20.05" customHeight="1">
      <c r="A21" s="12">
        <v>126</v>
      </c>
      <c r="B21" t="s" s="13">
        <v>5</v>
      </c>
      <c r="C21" t="s" s="13">
        <v>131</v>
      </c>
      <c r="D21" s="14">
        <v>3.86662755846477</v>
      </c>
      <c r="E21" s="15"/>
      <c r="F21" s="15"/>
      <c r="G21" s="15"/>
      <c r="H21" s="15"/>
    </row>
    <row r="22" ht="20.05" customHeight="1">
      <c r="A22" s="12">
        <v>127</v>
      </c>
      <c r="B22" t="s" s="13">
        <v>5</v>
      </c>
      <c r="C22" t="s" s="13">
        <v>132</v>
      </c>
      <c r="D22" s="14">
        <v>1.95921159194908</v>
      </c>
      <c r="E22" s="15"/>
      <c r="F22" s="15"/>
      <c r="G22" s="15"/>
      <c r="H22" s="15"/>
    </row>
    <row r="23" ht="20.05" customHeight="1">
      <c r="A23" s="12">
        <v>128</v>
      </c>
      <c r="B23" t="s" s="13">
        <v>5</v>
      </c>
      <c r="C23" t="s" s="13">
        <v>133</v>
      </c>
      <c r="D23" s="14">
        <v>3.22481675528131</v>
      </c>
      <c r="E23" t="s" s="13">
        <v>2001</v>
      </c>
      <c r="F23" s="15"/>
      <c r="G23" s="15"/>
      <c r="H23" s="15"/>
    </row>
    <row r="24" ht="20.05" customHeight="1">
      <c r="A24" s="12">
        <v>168</v>
      </c>
      <c r="B24" t="s" s="13">
        <v>5</v>
      </c>
      <c r="C24" t="s" s="13">
        <v>173</v>
      </c>
      <c r="D24" s="14">
        <v>0.82995212959343</v>
      </c>
      <c r="E24" t="s" s="13">
        <v>173</v>
      </c>
      <c r="F24" s="15"/>
      <c r="G24" s="15"/>
      <c r="H24" s="15"/>
    </row>
    <row r="25" ht="20.05" customHeight="1">
      <c r="A25" s="12">
        <v>181</v>
      </c>
      <c r="B25" t="s" s="13">
        <v>5</v>
      </c>
      <c r="C25" t="s" s="13">
        <v>186</v>
      </c>
      <c r="D25" s="14">
        <v>3.49563601353275</v>
      </c>
      <c r="E25" t="s" s="13">
        <v>186</v>
      </c>
      <c r="F25" s="15"/>
      <c r="G25" s="15"/>
      <c r="H25" s="15"/>
    </row>
    <row r="26" ht="20.05" customHeight="1">
      <c r="A26" s="12">
        <v>185</v>
      </c>
      <c r="B26" t="s" s="13">
        <v>5</v>
      </c>
      <c r="C26" t="s" s="13">
        <v>190</v>
      </c>
      <c r="D26" s="14">
        <v>4.8610942687206</v>
      </c>
      <c r="E26" s="15"/>
      <c r="F26" s="15"/>
      <c r="G26" s="15"/>
      <c r="H26" s="15"/>
    </row>
    <row r="27" ht="20.05" customHeight="1">
      <c r="A27" s="12">
        <v>186</v>
      </c>
      <c r="B27" t="s" s="13">
        <v>5</v>
      </c>
      <c r="C27" t="s" s="13">
        <v>191</v>
      </c>
      <c r="D27" s="14">
        <v>4.83835815364871</v>
      </c>
      <c r="E27" s="15"/>
      <c r="F27" s="15"/>
      <c r="G27" s="15"/>
      <c r="H27" s="15"/>
    </row>
    <row r="28" ht="20.05" customHeight="1">
      <c r="A28" s="12">
        <v>187</v>
      </c>
      <c r="B28" t="s" s="13">
        <v>5</v>
      </c>
      <c r="C28" t="s" s="13">
        <v>192</v>
      </c>
      <c r="D28" s="14">
        <v>0.130681210272098</v>
      </c>
      <c r="E28" t="s" s="13">
        <v>2002</v>
      </c>
      <c r="F28" s="15"/>
      <c r="G28" s="15"/>
      <c r="H28" s="15"/>
    </row>
    <row r="29" ht="20.05" customHeight="1">
      <c r="A29" s="12">
        <v>189</v>
      </c>
      <c r="B29" t="s" s="13">
        <v>5</v>
      </c>
      <c r="C29" t="s" s="13">
        <v>194</v>
      </c>
      <c r="D29" s="14">
        <v>0.546824617080254</v>
      </c>
      <c r="E29" t="s" s="13">
        <v>194</v>
      </c>
      <c r="F29" s="15"/>
      <c r="G29" s="15"/>
      <c r="H29" s="15"/>
    </row>
    <row r="30" ht="20.05" customHeight="1">
      <c r="A30" s="12">
        <v>205</v>
      </c>
      <c r="B30" t="s" s="13">
        <v>207</v>
      </c>
      <c r="C30" t="s" s="13">
        <v>212</v>
      </c>
      <c r="D30" s="14">
        <v>1.50320117452885</v>
      </c>
      <c r="E30" t="s" s="13">
        <v>212</v>
      </c>
      <c r="F30" s="15"/>
      <c r="G30" s="15"/>
      <c r="H30" s="15"/>
    </row>
    <row r="31" ht="20.05" customHeight="1">
      <c r="A31" s="12">
        <v>208</v>
      </c>
      <c r="B31" t="s" s="13">
        <v>207</v>
      </c>
      <c r="C31" t="s" s="13">
        <v>215</v>
      </c>
      <c r="D31" s="14">
        <v>2.1657653280393</v>
      </c>
      <c r="E31" s="15"/>
      <c r="F31" s="15"/>
      <c r="G31" s="15"/>
      <c r="H31" s="15"/>
    </row>
    <row r="32" ht="20.05" customHeight="1">
      <c r="A32" s="12">
        <v>209</v>
      </c>
      <c r="B32" t="s" s="13">
        <v>207</v>
      </c>
      <c r="C32" t="s" s="13">
        <v>216</v>
      </c>
      <c r="D32" s="14">
        <v>5.86942672143862</v>
      </c>
      <c r="E32" s="15"/>
      <c r="F32" s="15"/>
      <c r="G32" s="15"/>
      <c r="H32" s="15"/>
    </row>
    <row r="33" ht="20.05" customHeight="1">
      <c r="A33" s="12">
        <v>210</v>
      </c>
      <c r="B33" t="s" s="13">
        <v>207</v>
      </c>
      <c r="C33" t="s" s="13">
        <v>217</v>
      </c>
      <c r="D33" s="14">
        <v>3.40492664717034</v>
      </c>
      <c r="E33" s="15"/>
      <c r="F33" s="15"/>
      <c r="G33" s="15"/>
      <c r="H33" s="15"/>
    </row>
    <row r="34" ht="20.05" customHeight="1">
      <c r="A34" s="12">
        <v>211</v>
      </c>
      <c r="B34" t="s" s="13">
        <v>207</v>
      </c>
      <c r="C34" t="s" s="13">
        <v>218</v>
      </c>
      <c r="D34" s="14">
        <v>3.21094750596072</v>
      </c>
      <c r="E34" s="15"/>
      <c r="F34" s="15"/>
      <c r="G34" s="15"/>
      <c r="H34" s="15"/>
    </row>
    <row r="35" ht="20.05" customHeight="1">
      <c r="A35" s="12">
        <v>212</v>
      </c>
      <c r="B35" t="s" s="13">
        <v>207</v>
      </c>
      <c r="C35" t="s" s="13">
        <v>219</v>
      </c>
      <c r="D35" s="14">
        <v>3.79692857307451</v>
      </c>
      <c r="E35" s="15"/>
      <c r="F35" s="15"/>
      <c r="G35" s="15"/>
      <c r="H35" s="15"/>
    </row>
    <row r="36" ht="20.05" customHeight="1">
      <c r="A36" s="12">
        <v>213</v>
      </c>
      <c r="B36" t="s" s="13">
        <v>207</v>
      </c>
      <c r="C36" t="s" s="13">
        <v>220</v>
      </c>
      <c r="D36" s="14">
        <v>3.1909118523692</v>
      </c>
      <c r="E36" s="15"/>
      <c r="F36" s="15"/>
      <c r="G36" s="15"/>
      <c r="H36" s="15"/>
    </row>
    <row r="37" ht="20.05" customHeight="1">
      <c r="A37" s="12">
        <v>214</v>
      </c>
      <c r="B37" t="s" s="13">
        <v>207</v>
      </c>
      <c r="C37" t="s" s="13">
        <v>221</v>
      </c>
      <c r="D37" s="14">
        <v>2.55241815406452</v>
      </c>
      <c r="E37" t="s" s="13">
        <v>1998</v>
      </c>
      <c r="F37" s="15"/>
      <c r="G37" s="15"/>
      <c r="H37" s="15"/>
    </row>
    <row r="38" ht="20.05" customHeight="1">
      <c r="A38" s="12">
        <v>222</v>
      </c>
      <c r="B38" t="s" s="13">
        <v>207</v>
      </c>
      <c r="C38" t="s" s="13">
        <v>226</v>
      </c>
      <c r="D38" s="14">
        <v>0.54767828788634</v>
      </c>
      <c r="E38" t="s" s="13">
        <v>226</v>
      </c>
      <c r="F38" s="15"/>
      <c r="G38" s="15"/>
      <c r="H38" s="15"/>
    </row>
    <row r="39" ht="20.05" customHeight="1">
      <c r="A39" s="12">
        <v>232</v>
      </c>
      <c r="B39" t="s" s="13">
        <v>207</v>
      </c>
      <c r="C39" t="s" s="13">
        <v>236</v>
      </c>
      <c r="D39" s="14">
        <v>2.14103834653656</v>
      </c>
      <c r="E39" s="15"/>
      <c r="F39" s="15"/>
      <c r="G39" s="15"/>
      <c r="H39" s="15"/>
    </row>
    <row r="40" ht="20.05" customHeight="1">
      <c r="A40" s="12">
        <v>233</v>
      </c>
      <c r="B40" t="s" s="13">
        <v>207</v>
      </c>
      <c r="C40" t="s" s="13">
        <v>237</v>
      </c>
      <c r="D40" s="14">
        <v>1.63609368295376</v>
      </c>
      <c r="E40" t="s" s="13">
        <v>2003</v>
      </c>
      <c r="F40" s="15"/>
      <c r="G40" s="15"/>
      <c r="H40" s="15"/>
    </row>
    <row r="41" ht="20.05" customHeight="1">
      <c r="A41" s="12">
        <v>239</v>
      </c>
      <c r="B41" t="s" s="13">
        <v>207</v>
      </c>
      <c r="C41" t="s" s="13">
        <v>243</v>
      </c>
      <c r="D41" s="14">
        <v>4.10974864535458</v>
      </c>
      <c r="E41" s="25"/>
      <c r="F41" s="15"/>
      <c r="G41" s="15"/>
      <c r="H41" s="15"/>
    </row>
    <row r="42" ht="20.05" customHeight="1">
      <c r="A42" s="12">
        <v>240</v>
      </c>
      <c r="B42" t="s" s="13">
        <v>207</v>
      </c>
      <c r="C42" t="s" s="13">
        <v>244</v>
      </c>
      <c r="D42" s="14">
        <v>4.24115787777367</v>
      </c>
      <c r="E42" s="15"/>
      <c r="F42" s="15"/>
      <c r="G42" s="15"/>
      <c r="H42" s="15"/>
    </row>
    <row r="43" ht="20.05" customHeight="1">
      <c r="A43" s="12">
        <v>241</v>
      </c>
      <c r="B43" t="s" s="13">
        <v>207</v>
      </c>
      <c r="C43" t="s" s="13">
        <v>245</v>
      </c>
      <c r="D43" s="14">
        <v>3.74805901002752</v>
      </c>
      <c r="E43" s="15"/>
      <c r="F43" s="15"/>
      <c r="G43" s="15"/>
      <c r="H43" s="15"/>
    </row>
    <row r="44" ht="20.05" customHeight="1">
      <c r="A44" s="12">
        <v>242</v>
      </c>
      <c r="B44" t="s" s="13">
        <v>207</v>
      </c>
      <c r="C44" t="s" s="13">
        <v>246</v>
      </c>
      <c r="D44" s="14">
        <v>3.01667388307188</v>
      </c>
      <c r="E44" t="s" s="13">
        <v>2004</v>
      </c>
      <c r="F44" s="15"/>
      <c r="G44" s="15"/>
      <c r="H44" s="15"/>
    </row>
    <row r="45" ht="20.05" customHeight="1">
      <c r="A45" s="12">
        <v>278</v>
      </c>
      <c r="B45" t="s" s="13">
        <v>207</v>
      </c>
      <c r="C45" t="s" s="13">
        <v>282</v>
      </c>
      <c r="D45" s="14">
        <v>0.851348676702988</v>
      </c>
      <c r="E45" t="s" s="13">
        <v>282</v>
      </c>
      <c r="F45" s="15"/>
      <c r="G45" s="15"/>
      <c r="H45" s="15"/>
    </row>
    <row r="46" ht="20.05" customHeight="1">
      <c r="A46" s="12">
        <v>296</v>
      </c>
      <c r="B46" t="s" s="13">
        <v>207</v>
      </c>
      <c r="C46" t="s" s="13">
        <v>300</v>
      </c>
      <c r="D46" s="14">
        <v>2.76971234959618</v>
      </c>
      <c r="E46" s="25"/>
      <c r="F46" s="15"/>
      <c r="G46" s="15"/>
      <c r="H46" s="15"/>
    </row>
    <row r="47" ht="20.05" customHeight="1">
      <c r="A47" s="12">
        <v>297</v>
      </c>
      <c r="B47" t="s" s="13">
        <v>207</v>
      </c>
      <c r="C47" t="s" s="13">
        <v>301</v>
      </c>
      <c r="D47" s="14">
        <v>3.16898808214975</v>
      </c>
      <c r="E47" s="25"/>
      <c r="F47" s="15"/>
      <c r="G47" s="15"/>
      <c r="H47" s="15"/>
    </row>
    <row r="48" ht="20.05" customHeight="1">
      <c r="A48" s="12">
        <v>298</v>
      </c>
      <c r="B48" t="s" s="13">
        <v>207</v>
      </c>
      <c r="C48" t="s" s="13">
        <v>302</v>
      </c>
      <c r="D48" s="14">
        <v>4.4447220584632</v>
      </c>
      <c r="E48" s="25"/>
      <c r="F48" s="15"/>
      <c r="G48" s="15"/>
      <c r="H48" s="15"/>
    </row>
    <row r="49" ht="20.05" customHeight="1">
      <c r="A49" s="12">
        <v>299</v>
      </c>
      <c r="B49" t="s" s="13">
        <v>207</v>
      </c>
      <c r="C49" t="s" s="13">
        <v>303</v>
      </c>
      <c r="D49" s="14">
        <v>3.60767526414811</v>
      </c>
      <c r="E49" s="25"/>
      <c r="F49" s="15"/>
      <c r="G49" s="15"/>
      <c r="H49" s="15"/>
    </row>
    <row r="50" ht="20.05" customHeight="1">
      <c r="A50" s="12">
        <v>300</v>
      </c>
      <c r="B50" t="s" s="13">
        <v>207</v>
      </c>
      <c r="C50" t="s" s="13">
        <v>304</v>
      </c>
      <c r="D50" s="14">
        <v>1.49514696641121</v>
      </c>
      <c r="E50" s="25"/>
      <c r="F50" s="15"/>
      <c r="G50" s="15"/>
      <c r="H50" s="15"/>
    </row>
    <row r="51" ht="20.05" customHeight="1">
      <c r="A51" s="12">
        <v>301</v>
      </c>
      <c r="B51" t="s" s="13">
        <v>207</v>
      </c>
      <c r="C51" t="s" s="13">
        <v>305</v>
      </c>
      <c r="D51" s="14">
        <v>1.6270520880812</v>
      </c>
      <c r="E51" t="s" s="13">
        <v>2005</v>
      </c>
      <c r="F51" s="15"/>
      <c r="G51" s="15"/>
      <c r="H51" s="15"/>
    </row>
    <row r="52" ht="20.05" customHeight="1">
      <c r="A52" s="12">
        <v>305</v>
      </c>
      <c r="B52" t="s" s="13">
        <v>207</v>
      </c>
      <c r="C52" t="s" s="13">
        <v>309</v>
      </c>
      <c r="D52" s="14">
        <v>0.66983851849531</v>
      </c>
      <c r="E52" t="s" s="13">
        <v>309</v>
      </c>
      <c r="F52" s="15"/>
      <c r="G52" s="15"/>
      <c r="H52" s="15"/>
    </row>
    <row r="53" ht="20.05" customHeight="1">
      <c r="A53" s="12">
        <v>310</v>
      </c>
      <c r="B53" t="s" s="13">
        <v>207</v>
      </c>
      <c r="C53" t="s" s="13">
        <v>314</v>
      </c>
      <c r="D53" s="14">
        <v>0.114104346583853</v>
      </c>
      <c r="E53" t="s" s="13">
        <v>314</v>
      </c>
      <c r="F53" s="15"/>
      <c r="G53" s="15"/>
      <c r="H53" s="15"/>
    </row>
    <row r="54" ht="20.05" customHeight="1">
      <c r="A54" s="12">
        <v>313</v>
      </c>
      <c r="B54" t="s" s="13">
        <v>207</v>
      </c>
      <c r="C54" t="s" s="13">
        <v>317</v>
      </c>
      <c r="D54" s="14">
        <v>0.0395012290980531</v>
      </c>
      <c r="E54" t="s" s="13">
        <v>317</v>
      </c>
      <c r="F54" s="15"/>
      <c r="G54" s="15"/>
      <c r="H54" s="15"/>
    </row>
    <row r="55" ht="20.05" customHeight="1">
      <c r="A55" s="12">
        <v>316</v>
      </c>
      <c r="B55" t="s" s="13">
        <v>207</v>
      </c>
      <c r="C55" t="s" s="13">
        <v>320</v>
      </c>
      <c r="D55" s="14">
        <v>4.36935145929461</v>
      </c>
      <c r="E55" s="15"/>
      <c r="F55" s="15"/>
      <c r="G55" s="15"/>
      <c r="H55" s="15"/>
    </row>
    <row r="56" ht="20.05" customHeight="1">
      <c r="A56" s="12">
        <v>317</v>
      </c>
      <c r="B56" t="s" s="13">
        <v>207</v>
      </c>
      <c r="C56" t="s" s="13">
        <v>321</v>
      </c>
      <c r="D56" s="14">
        <v>3.07196698498546</v>
      </c>
      <c r="E56" s="15"/>
      <c r="F56" s="15"/>
      <c r="G56" s="15"/>
      <c r="H56" s="15"/>
    </row>
    <row r="57" ht="20.05" customHeight="1">
      <c r="A57" s="12">
        <v>318</v>
      </c>
      <c r="B57" t="s" s="13">
        <v>207</v>
      </c>
      <c r="C57" t="s" s="13">
        <v>322</v>
      </c>
      <c r="D57" s="14">
        <v>2.01788071449731</v>
      </c>
      <c r="E57" s="25"/>
      <c r="F57" s="15"/>
      <c r="G57" s="15"/>
      <c r="H57" s="15"/>
    </row>
    <row r="58" ht="20.05" customHeight="1">
      <c r="A58" s="12">
        <v>319</v>
      </c>
      <c r="B58" t="s" s="13">
        <v>207</v>
      </c>
      <c r="C58" t="s" s="13">
        <v>323</v>
      </c>
      <c r="D58" s="14">
        <v>0.720786268790407</v>
      </c>
      <c r="E58" t="s" s="13">
        <v>2006</v>
      </c>
      <c r="F58" s="15"/>
      <c r="G58" s="15"/>
      <c r="H58" s="15"/>
    </row>
    <row r="59" ht="20.05" customHeight="1">
      <c r="A59" s="12">
        <v>368</v>
      </c>
      <c r="B59" t="s" s="13">
        <v>207</v>
      </c>
      <c r="C59" t="s" s="13">
        <v>368</v>
      </c>
      <c r="D59" s="14">
        <v>0.56592127068548</v>
      </c>
      <c r="E59" t="s" s="13">
        <v>368</v>
      </c>
      <c r="F59" s="15"/>
      <c r="G59" s="15"/>
      <c r="H59" s="15"/>
    </row>
    <row r="60" ht="20.05" customHeight="1">
      <c r="A60" s="12">
        <v>381</v>
      </c>
      <c r="B60" t="s" s="13">
        <v>207</v>
      </c>
      <c r="C60" t="s" s="13">
        <v>381</v>
      </c>
      <c r="D60" s="14">
        <v>5.84051185923536</v>
      </c>
      <c r="E60" s="15"/>
      <c r="F60" s="15"/>
      <c r="G60" s="15"/>
      <c r="H60" s="15"/>
    </row>
    <row r="61" ht="20.05" customHeight="1">
      <c r="A61" s="12">
        <v>382</v>
      </c>
      <c r="B61" t="s" s="13">
        <v>207</v>
      </c>
      <c r="C61" t="s" s="13">
        <v>382</v>
      </c>
      <c r="D61" s="14">
        <v>3.71304946080425</v>
      </c>
      <c r="E61" s="25"/>
      <c r="F61" s="15"/>
      <c r="G61" s="15"/>
      <c r="H61" s="15"/>
    </row>
    <row r="62" ht="20.05" customHeight="1">
      <c r="A62" s="12">
        <v>383</v>
      </c>
      <c r="B62" t="s" s="13">
        <v>207</v>
      </c>
      <c r="C62" t="s" s="13">
        <v>383</v>
      </c>
      <c r="D62" s="14">
        <v>4.85194061446713</v>
      </c>
      <c r="E62" s="15"/>
      <c r="F62" s="15"/>
      <c r="G62" s="15"/>
      <c r="H62" s="15"/>
    </row>
    <row r="63" ht="20.05" customHeight="1">
      <c r="A63" s="12">
        <v>384</v>
      </c>
      <c r="B63" t="s" s="13">
        <v>207</v>
      </c>
      <c r="C63" t="s" s="13">
        <v>384</v>
      </c>
      <c r="D63" s="14">
        <v>3.68854396049462</v>
      </c>
      <c r="E63" s="15"/>
      <c r="F63" s="15"/>
      <c r="G63" s="15"/>
      <c r="H63" s="15"/>
    </row>
    <row r="64" ht="20.05" customHeight="1">
      <c r="A64" s="12">
        <v>385</v>
      </c>
      <c r="B64" t="s" s="13">
        <v>207</v>
      </c>
      <c r="C64" t="s" s="13">
        <v>385</v>
      </c>
      <c r="D64" s="14">
        <v>4.56845862013325</v>
      </c>
      <c r="E64" s="25"/>
      <c r="F64" s="15"/>
      <c r="G64" s="15"/>
      <c r="H64" s="15"/>
    </row>
    <row r="65" ht="20.05" customHeight="1">
      <c r="A65" s="12">
        <v>386</v>
      </c>
      <c r="B65" t="s" s="13">
        <v>207</v>
      </c>
      <c r="C65" t="s" s="13">
        <v>386</v>
      </c>
      <c r="D65" s="14">
        <v>4.9980025218059</v>
      </c>
      <c r="E65" t="s" s="13">
        <v>2007</v>
      </c>
      <c r="F65" s="15"/>
      <c r="G65" s="15"/>
      <c r="H65" s="15"/>
    </row>
    <row r="66" ht="20.05" customHeight="1">
      <c r="A66" s="12">
        <v>404</v>
      </c>
      <c r="B66" t="s" s="13">
        <v>402</v>
      </c>
      <c r="C66" t="s" s="13">
        <v>406</v>
      </c>
      <c r="D66" s="14">
        <v>0.799196489765317</v>
      </c>
      <c r="E66" t="s" s="13">
        <v>406</v>
      </c>
      <c r="F66" s="15"/>
      <c r="G66" s="15"/>
      <c r="H66" s="15"/>
    </row>
    <row r="67" ht="20.05" customHeight="1">
      <c r="A67" s="12">
        <v>408</v>
      </c>
      <c r="B67" t="s" s="13">
        <v>402</v>
      </c>
      <c r="C67" t="s" s="13">
        <v>13</v>
      </c>
      <c r="D67" s="14">
        <v>0.685853960574775</v>
      </c>
      <c r="E67" s="15"/>
      <c r="F67" s="15"/>
      <c r="G67" s="15"/>
      <c r="H67" s="15"/>
    </row>
    <row r="68" ht="20.05" customHeight="1">
      <c r="A68" s="12">
        <v>409</v>
      </c>
      <c r="B68" t="s" s="13">
        <v>402</v>
      </c>
      <c r="C68" t="s" s="13">
        <v>14</v>
      </c>
      <c r="D68" s="14">
        <v>1.71775343548652</v>
      </c>
      <c r="E68" s="15"/>
      <c r="F68" s="15"/>
      <c r="G68" s="15"/>
      <c r="H68" s="15"/>
    </row>
    <row r="69" ht="20.05" customHeight="1">
      <c r="A69" s="12">
        <v>410</v>
      </c>
      <c r="B69" t="s" s="13">
        <v>402</v>
      </c>
      <c r="C69" t="s" s="13">
        <v>15</v>
      </c>
      <c r="D69" s="14">
        <v>1.94689418396539</v>
      </c>
      <c r="E69" s="15"/>
      <c r="F69" s="15"/>
      <c r="G69" s="15"/>
      <c r="H69" s="15"/>
    </row>
    <row r="70" ht="20.05" customHeight="1">
      <c r="A70" s="12">
        <v>411</v>
      </c>
      <c r="B70" t="s" s="13">
        <v>402</v>
      </c>
      <c r="C70" t="s" s="13">
        <v>16</v>
      </c>
      <c r="D70" s="14">
        <v>4.69685386173029</v>
      </c>
      <c r="E70" s="25"/>
      <c r="F70" s="15"/>
      <c r="G70" s="15"/>
      <c r="H70" s="15"/>
    </row>
    <row r="71" ht="20.05" customHeight="1">
      <c r="A71" s="12">
        <v>412</v>
      </c>
      <c r="B71" t="s" s="13">
        <v>402</v>
      </c>
      <c r="C71" t="s" s="13">
        <v>410</v>
      </c>
      <c r="D71" s="14">
        <v>4.14415301686146</v>
      </c>
      <c r="E71" s="25"/>
      <c r="F71" s="15"/>
      <c r="G71" s="15"/>
      <c r="H71" s="15"/>
    </row>
    <row r="72" ht="20.05" customHeight="1">
      <c r="A72" s="12">
        <v>413</v>
      </c>
      <c r="B72" t="s" s="13">
        <v>402</v>
      </c>
      <c r="C72" t="s" s="13">
        <v>411</v>
      </c>
      <c r="D72" s="14">
        <v>3.83021231143549</v>
      </c>
      <c r="E72" s="25"/>
      <c r="F72" s="15"/>
      <c r="G72" s="15"/>
      <c r="H72" s="15"/>
    </row>
    <row r="73" ht="20.05" customHeight="1">
      <c r="A73" s="12">
        <v>414</v>
      </c>
      <c r="B73" t="s" s="13">
        <v>402</v>
      </c>
      <c r="C73" t="s" s="13">
        <v>412</v>
      </c>
      <c r="D73" s="14">
        <v>2.02254582295493</v>
      </c>
      <c r="E73" t="s" s="13">
        <v>1998</v>
      </c>
      <c r="F73" s="15"/>
      <c r="G73" s="15"/>
      <c r="H73" s="15"/>
    </row>
    <row r="74" ht="20.05" customHeight="1">
      <c r="A74" s="12">
        <v>419</v>
      </c>
      <c r="B74" t="s" s="13">
        <v>402</v>
      </c>
      <c r="C74" t="s" s="13">
        <v>24</v>
      </c>
      <c r="D74" s="14">
        <v>0.1932783023222</v>
      </c>
      <c r="E74" s="15"/>
      <c r="F74" s="15"/>
      <c r="G74" s="15"/>
      <c r="H74" s="15"/>
    </row>
    <row r="75" ht="20.05" customHeight="1">
      <c r="A75" s="12">
        <v>420</v>
      </c>
      <c r="B75" t="s" s="13">
        <v>402</v>
      </c>
      <c r="C75" t="s" s="13">
        <v>417</v>
      </c>
      <c r="D75" s="14">
        <v>1.62186739520905</v>
      </c>
      <c r="E75" t="s" s="13">
        <v>1918</v>
      </c>
      <c r="F75" s="15"/>
      <c r="G75" s="15"/>
      <c r="H75" s="15"/>
    </row>
    <row r="76" ht="20.05" customHeight="1">
      <c r="A76" s="12">
        <v>438</v>
      </c>
      <c r="B76" t="s" s="13">
        <v>402</v>
      </c>
      <c r="C76" t="s" s="13">
        <v>435</v>
      </c>
      <c r="D76" s="14">
        <v>1.2987209496263</v>
      </c>
      <c r="E76" s="25"/>
      <c r="F76" s="15"/>
      <c r="G76" s="15"/>
      <c r="H76" s="15"/>
    </row>
    <row r="77" ht="20.05" customHeight="1">
      <c r="A77" s="12">
        <v>439</v>
      </c>
      <c r="B77" t="s" s="13">
        <v>402</v>
      </c>
      <c r="C77" t="s" s="13">
        <v>436</v>
      </c>
      <c r="D77" s="14">
        <v>2.35318995590801</v>
      </c>
      <c r="E77" s="15"/>
      <c r="F77" s="15"/>
      <c r="G77" s="15"/>
      <c r="H77" s="15"/>
    </row>
    <row r="78" ht="20.05" customHeight="1">
      <c r="A78" s="12">
        <v>440</v>
      </c>
      <c r="B78" t="s" s="13">
        <v>402</v>
      </c>
      <c r="C78" t="s" s="13">
        <v>437</v>
      </c>
      <c r="D78" s="14">
        <v>3.34976648315977</v>
      </c>
      <c r="E78" s="15"/>
      <c r="F78" s="15"/>
      <c r="G78" s="15"/>
      <c r="H78" s="15"/>
    </row>
    <row r="79" ht="20.05" customHeight="1">
      <c r="A79" s="12">
        <v>441</v>
      </c>
      <c r="B79" t="s" s="13">
        <v>402</v>
      </c>
      <c r="C79" t="s" s="13">
        <v>438</v>
      </c>
      <c r="D79" s="14">
        <v>3.91756178014934</v>
      </c>
      <c r="E79" s="15"/>
      <c r="F79" s="15"/>
      <c r="G79" s="15"/>
      <c r="H79" s="15"/>
    </row>
    <row r="80" ht="20.05" customHeight="1">
      <c r="A80" s="12">
        <v>442</v>
      </c>
      <c r="B80" t="s" s="13">
        <v>402</v>
      </c>
      <c r="C80" t="s" s="13">
        <v>439</v>
      </c>
      <c r="D80" s="14">
        <v>1.58086215943827</v>
      </c>
      <c r="E80" s="25"/>
      <c r="F80" s="15"/>
      <c r="G80" s="15"/>
      <c r="H80" s="15"/>
    </row>
    <row r="81" ht="20.05" customHeight="1">
      <c r="A81" s="12">
        <v>443</v>
      </c>
      <c r="B81" t="s" s="13">
        <v>402</v>
      </c>
      <c r="C81" t="s" s="13">
        <v>440</v>
      </c>
      <c r="D81" s="14">
        <v>1.89012826952555</v>
      </c>
      <c r="E81" t="s" s="13">
        <v>2008</v>
      </c>
      <c r="F81" s="15"/>
      <c r="G81" s="15"/>
      <c r="H81" s="15"/>
    </row>
    <row r="82" ht="20.05" customHeight="1">
      <c r="A82" s="12">
        <v>460</v>
      </c>
      <c r="B82" t="s" s="13">
        <v>402</v>
      </c>
      <c r="C82" t="s" s="13">
        <v>456</v>
      </c>
      <c r="D82" s="14">
        <v>2.63713383817429</v>
      </c>
      <c r="E82" t="s" s="13">
        <v>456</v>
      </c>
      <c r="F82" s="15"/>
      <c r="G82" s="15"/>
      <c r="H82" s="15"/>
    </row>
    <row r="83" ht="20.05" customHeight="1">
      <c r="A83" s="12">
        <v>489</v>
      </c>
      <c r="B83" t="s" s="13">
        <v>402</v>
      </c>
      <c r="C83" t="s" s="13">
        <v>485</v>
      </c>
      <c r="D83" s="14">
        <v>3.8552500908213</v>
      </c>
      <c r="E83" t="s" s="13">
        <v>485</v>
      </c>
      <c r="F83" s="15"/>
      <c r="G83" s="15"/>
      <c r="H83" s="15"/>
    </row>
    <row r="84" ht="20.05" customHeight="1">
      <c r="A84" s="12">
        <v>492</v>
      </c>
      <c r="B84" t="s" s="13">
        <v>402</v>
      </c>
      <c r="C84" t="s" s="13">
        <v>488</v>
      </c>
      <c r="D84" s="14">
        <v>0.14859131412282</v>
      </c>
      <c r="E84" t="s" s="13">
        <v>488</v>
      </c>
      <c r="F84" s="15"/>
      <c r="G84" s="15"/>
      <c r="H84" s="15"/>
    </row>
    <row r="85" ht="20.05" customHeight="1">
      <c r="A85" s="12">
        <v>496</v>
      </c>
      <c r="B85" t="s" s="13">
        <v>402</v>
      </c>
      <c r="C85" t="s" s="13">
        <v>492</v>
      </c>
      <c r="D85" s="14">
        <v>1.38175031623409</v>
      </c>
      <c r="E85" t="s" s="13">
        <v>492</v>
      </c>
      <c r="F85" s="15"/>
      <c r="G85" s="15"/>
      <c r="H85" s="15"/>
    </row>
    <row r="86" ht="20.05" customHeight="1">
      <c r="A86" s="12">
        <v>504</v>
      </c>
      <c r="B86" t="s" s="13">
        <v>402</v>
      </c>
      <c r="C86" t="s" s="13">
        <v>500</v>
      </c>
      <c r="D86" s="14">
        <v>0.81968174383767</v>
      </c>
      <c r="E86" s="25"/>
      <c r="F86" s="15"/>
      <c r="G86" s="15"/>
      <c r="H86" s="15"/>
    </row>
    <row r="87" ht="20.05" customHeight="1">
      <c r="A87" s="12">
        <v>505</v>
      </c>
      <c r="B87" t="s" s="13">
        <v>402</v>
      </c>
      <c r="C87" t="s" s="13">
        <v>501</v>
      </c>
      <c r="D87" s="14">
        <v>1.12708075707127</v>
      </c>
      <c r="E87" t="s" s="13">
        <v>2009</v>
      </c>
      <c r="F87" s="15"/>
      <c r="G87" s="15"/>
      <c r="H87" s="15"/>
    </row>
    <row r="88" ht="20.05" customHeight="1">
      <c r="A88" s="12">
        <v>522</v>
      </c>
      <c r="B88" t="s" s="13">
        <v>402</v>
      </c>
      <c r="C88" t="s" s="13">
        <v>518</v>
      </c>
      <c r="D88" s="14">
        <v>4.88786411831155</v>
      </c>
      <c r="E88" s="25"/>
      <c r="F88" s="15"/>
      <c r="G88" s="15"/>
      <c r="H88" s="15"/>
    </row>
    <row r="89" ht="20.05" customHeight="1">
      <c r="A89" s="12">
        <v>523</v>
      </c>
      <c r="B89" t="s" s="13">
        <v>402</v>
      </c>
      <c r="C89" t="s" s="13">
        <v>519</v>
      </c>
      <c r="D89" s="14">
        <v>2.47547652059513</v>
      </c>
      <c r="E89" s="25"/>
      <c r="F89" s="15"/>
      <c r="G89" s="15"/>
      <c r="H89" s="15"/>
    </row>
    <row r="90" ht="20.05" customHeight="1">
      <c r="A90" s="12">
        <v>524</v>
      </c>
      <c r="B90" t="s" s="13">
        <v>402</v>
      </c>
      <c r="C90" t="s" s="13">
        <v>520</v>
      </c>
      <c r="D90" s="14">
        <v>2.91535060733246</v>
      </c>
      <c r="E90" s="25"/>
      <c r="F90" s="15"/>
      <c r="G90" s="15"/>
      <c r="H90" s="15"/>
    </row>
    <row r="91" ht="20.05" customHeight="1">
      <c r="A91" s="12">
        <v>525</v>
      </c>
      <c r="B91" t="s" s="13">
        <v>402</v>
      </c>
      <c r="C91" t="s" s="13">
        <v>131</v>
      </c>
      <c r="D91" s="14">
        <v>4.22414624959404</v>
      </c>
      <c r="E91" s="15"/>
      <c r="F91" s="15"/>
      <c r="G91" s="15"/>
      <c r="H91" s="15"/>
    </row>
    <row r="92" ht="20.05" customHeight="1">
      <c r="A92" s="12">
        <v>526</v>
      </c>
      <c r="B92" t="s" s="13">
        <v>402</v>
      </c>
      <c r="C92" t="s" s="13">
        <v>132</v>
      </c>
      <c r="D92" s="14">
        <v>1.79740461548249</v>
      </c>
      <c r="E92" s="15"/>
      <c r="F92" s="15"/>
      <c r="G92" s="15"/>
      <c r="H92" s="15"/>
    </row>
    <row r="93" ht="20.05" customHeight="1">
      <c r="A93" s="12">
        <v>527</v>
      </c>
      <c r="B93" t="s" s="13">
        <v>402</v>
      </c>
      <c r="C93" t="s" s="13">
        <v>133</v>
      </c>
      <c r="D93" s="14">
        <v>3.50039556055888</v>
      </c>
      <c r="E93" t="s" s="13">
        <v>2001</v>
      </c>
      <c r="F93" s="15"/>
      <c r="G93" s="15"/>
      <c r="H93" s="15"/>
    </row>
    <row r="94" ht="20.05" customHeight="1">
      <c r="A94" s="12">
        <v>567</v>
      </c>
      <c r="B94" t="s" s="13">
        <v>402</v>
      </c>
      <c r="C94" t="s" s="13">
        <v>555</v>
      </c>
      <c r="D94" s="14">
        <v>0.402071308482761</v>
      </c>
      <c r="E94" t="s" s="13">
        <v>555</v>
      </c>
      <c r="F94" s="15"/>
      <c r="G94" s="15"/>
      <c r="H94" s="15"/>
    </row>
    <row r="95" ht="20.05" customHeight="1">
      <c r="A95" s="12">
        <v>579</v>
      </c>
      <c r="B95" t="s" s="13">
        <v>402</v>
      </c>
      <c r="C95" t="s" s="13">
        <v>567</v>
      </c>
      <c r="D95" s="14">
        <v>0.957751862956613</v>
      </c>
      <c r="E95" t="s" s="13">
        <v>567</v>
      </c>
      <c r="F95" s="15"/>
      <c r="G95" s="15"/>
      <c r="H95" s="15"/>
    </row>
    <row r="96" ht="20.05" customHeight="1">
      <c r="A96" s="12">
        <v>580</v>
      </c>
      <c r="B96" t="s" s="13">
        <v>402</v>
      </c>
      <c r="C96" t="s" s="13">
        <v>568</v>
      </c>
      <c r="D96" s="14">
        <v>5.98267975157071</v>
      </c>
      <c r="E96" s="25"/>
      <c r="F96" s="15"/>
      <c r="G96" s="15"/>
      <c r="H96" s="15"/>
    </row>
    <row r="97" ht="20.05" customHeight="1">
      <c r="A97" s="12">
        <v>581</v>
      </c>
      <c r="B97" t="s" s="13">
        <v>402</v>
      </c>
      <c r="C97" t="s" s="13">
        <v>569</v>
      </c>
      <c r="D97" s="14">
        <v>5.95116441625737</v>
      </c>
      <c r="E97" s="15"/>
      <c r="F97" s="15"/>
      <c r="G97" s="15"/>
      <c r="H97" s="15"/>
    </row>
    <row r="98" ht="20.05" customHeight="1">
      <c r="A98" s="12">
        <v>582</v>
      </c>
      <c r="B98" t="s" s="13">
        <v>402</v>
      </c>
      <c r="C98" t="s" s="13">
        <v>570</v>
      </c>
      <c r="D98" s="14">
        <v>5.3410315800353</v>
      </c>
      <c r="E98" s="15"/>
      <c r="F98" s="15"/>
      <c r="G98" s="15"/>
      <c r="H98" s="15"/>
    </row>
    <row r="99" ht="20.05" customHeight="1">
      <c r="A99" s="12">
        <v>583</v>
      </c>
      <c r="B99" t="s" s="13">
        <v>402</v>
      </c>
      <c r="C99" t="s" s="13">
        <v>571</v>
      </c>
      <c r="D99" s="14">
        <v>4.53372972946916</v>
      </c>
      <c r="E99" s="15"/>
      <c r="F99" s="15"/>
      <c r="G99" s="15"/>
      <c r="H99" s="15"/>
    </row>
    <row r="100" ht="20.05" customHeight="1">
      <c r="A100" s="12">
        <v>584</v>
      </c>
      <c r="B100" t="s" s="13">
        <v>402</v>
      </c>
      <c r="C100" t="s" s="13">
        <v>572</v>
      </c>
      <c r="D100" s="14">
        <v>4.78546832602658</v>
      </c>
      <c r="E100" s="25"/>
      <c r="F100" s="15"/>
      <c r="G100" s="15"/>
      <c r="H100" s="15"/>
    </row>
    <row r="101" ht="20.05" customHeight="1">
      <c r="A101" s="12">
        <v>585</v>
      </c>
      <c r="B101" t="s" s="13">
        <v>402</v>
      </c>
      <c r="C101" t="s" s="13">
        <v>573</v>
      </c>
      <c r="D101" s="14">
        <v>5.80834668065013</v>
      </c>
      <c r="E101" t="s" s="13">
        <v>2007</v>
      </c>
      <c r="F101" s="15"/>
      <c r="G101" s="15"/>
      <c r="H101" s="15"/>
    </row>
    <row r="102" ht="20.05" customHeight="1">
      <c r="A102" s="12">
        <v>588</v>
      </c>
      <c r="B102" t="s" s="13">
        <v>402</v>
      </c>
      <c r="C102" t="s" s="13">
        <v>576</v>
      </c>
      <c r="D102" s="14">
        <v>1.25229855118429</v>
      </c>
      <c r="E102" t="s" s="13">
        <v>576</v>
      </c>
      <c r="F102" s="15"/>
      <c r="G102" s="15"/>
      <c r="H102" s="15"/>
    </row>
    <row r="103" ht="20.05" customHeight="1">
      <c r="A103" s="12">
        <v>607</v>
      </c>
      <c r="B103" t="s" s="13">
        <v>589</v>
      </c>
      <c r="C103" t="s" s="13">
        <v>593</v>
      </c>
      <c r="D103" s="14">
        <v>2.72601233377465</v>
      </c>
      <c r="E103" s="15"/>
      <c r="F103" s="15"/>
      <c r="G103" s="15"/>
      <c r="H103" s="15"/>
    </row>
    <row r="104" ht="20.05" customHeight="1">
      <c r="A104" s="12">
        <v>608</v>
      </c>
      <c r="B104" t="s" s="13">
        <v>589</v>
      </c>
      <c r="C104" t="s" s="13">
        <v>594</v>
      </c>
      <c r="D104" s="14">
        <v>4.73665832138003</v>
      </c>
      <c r="E104" s="15"/>
      <c r="F104" s="15"/>
      <c r="G104" s="15"/>
      <c r="H104" s="15"/>
    </row>
    <row r="105" ht="20.05" customHeight="1">
      <c r="A105" s="12">
        <v>609</v>
      </c>
      <c r="B105" t="s" s="13">
        <v>589</v>
      </c>
      <c r="C105" t="s" s="13">
        <v>595</v>
      </c>
      <c r="D105" s="14">
        <v>3.36798694645442</v>
      </c>
      <c r="E105" s="15"/>
      <c r="F105" s="15"/>
      <c r="G105" s="15"/>
      <c r="H105" s="15"/>
    </row>
    <row r="106" ht="20.05" customHeight="1">
      <c r="A106" s="12">
        <v>610</v>
      </c>
      <c r="B106" t="s" s="13">
        <v>589</v>
      </c>
      <c r="C106" t="s" s="13">
        <v>596</v>
      </c>
      <c r="D106" s="14">
        <v>2.59268596397397</v>
      </c>
      <c r="E106" s="25"/>
      <c r="F106" s="15"/>
      <c r="G106" s="15"/>
      <c r="H106" s="15"/>
    </row>
    <row r="107" ht="20.05" customHeight="1">
      <c r="A107" s="12">
        <v>611</v>
      </c>
      <c r="B107" t="s" s="13">
        <v>589</v>
      </c>
      <c r="C107" t="s" s="13">
        <v>597</v>
      </c>
      <c r="D107" s="14">
        <v>4.58214899299159</v>
      </c>
      <c r="E107" s="25"/>
      <c r="F107" s="15"/>
      <c r="G107" s="15"/>
      <c r="H107" s="15"/>
    </row>
    <row r="108" ht="20.05" customHeight="1">
      <c r="A108" s="12">
        <v>612</v>
      </c>
      <c r="B108" t="s" s="13">
        <v>589</v>
      </c>
      <c r="C108" t="s" s="13">
        <v>598</v>
      </c>
      <c r="D108" s="14">
        <v>3.03208774390432</v>
      </c>
      <c r="E108" s="25"/>
      <c r="F108" s="15"/>
      <c r="G108" s="15"/>
      <c r="H108" s="15"/>
    </row>
    <row r="109" ht="20.05" customHeight="1">
      <c r="A109" s="12">
        <v>613</v>
      </c>
      <c r="B109" t="s" s="13">
        <v>589</v>
      </c>
      <c r="C109" t="s" s="13">
        <v>599</v>
      </c>
      <c r="D109" s="14">
        <v>2.13520837021602</v>
      </c>
      <c r="E109" t="s" s="13">
        <v>1998</v>
      </c>
      <c r="F109" s="15"/>
      <c r="G109" s="15"/>
      <c r="H109" s="15"/>
    </row>
    <row r="110" ht="20.05" customHeight="1">
      <c r="A110" s="12">
        <v>618</v>
      </c>
      <c r="B110" t="s" s="13">
        <v>589</v>
      </c>
      <c r="C110" t="s" s="13">
        <v>604</v>
      </c>
      <c r="D110" s="14">
        <v>0.45390486002308</v>
      </c>
      <c r="E110" s="15"/>
      <c r="F110" s="15"/>
      <c r="G110" s="15"/>
      <c r="H110" s="15"/>
    </row>
    <row r="111" ht="20.05" customHeight="1">
      <c r="A111" s="12">
        <v>619</v>
      </c>
      <c r="B111" t="s" s="13">
        <v>589</v>
      </c>
      <c r="C111" t="s" s="13">
        <v>605</v>
      </c>
      <c r="D111" s="14">
        <v>2.54060459230683</v>
      </c>
      <c r="E111" s="15"/>
      <c r="F111" s="15"/>
      <c r="G111" s="15"/>
      <c r="H111" s="15"/>
    </row>
    <row r="112" ht="20.05" customHeight="1">
      <c r="A112" s="12">
        <v>620</v>
      </c>
      <c r="B112" t="s" s="13">
        <v>589</v>
      </c>
      <c r="C112" t="s" s="13">
        <v>606</v>
      </c>
      <c r="D112" s="14">
        <v>1.51489707607237</v>
      </c>
      <c r="E112" t="s" s="13">
        <v>2010</v>
      </c>
      <c r="F112" s="15"/>
      <c r="G112" s="15"/>
      <c r="H112" s="15"/>
    </row>
    <row r="113" ht="20.05" customHeight="1">
      <c r="A113" s="12">
        <v>629</v>
      </c>
      <c r="B113" t="s" s="13">
        <v>589</v>
      </c>
      <c r="C113" t="s" s="13">
        <v>615</v>
      </c>
      <c r="D113" s="14">
        <v>0.384036681129</v>
      </c>
      <c r="E113" s="25"/>
      <c r="F113" s="15"/>
      <c r="G113" s="15"/>
      <c r="H113" s="15"/>
    </row>
    <row r="114" ht="20.05" customHeight="1">
      <c r="A114" s="12">
        <v>630</v>
      </c>
      <c r="B114" t="s" s="13">
        <v>589</v>
      </c>
      <c r="C114" t="s" s="13">
        <v>616</v>
      </c>
      <c r="D114" s="14">
        <v>1.85338252579101</v>
      </c>
      <c r="E114" t="s" s="13">
        <v>1898</v>
      </c>
      <c r="F114" s="15"/>
      <c r="G114" s="15"/>
      <c r="H114" s="15"/>
    </row>
    <row r="115" ht="20.05" customHeight="1">
      <c r="A115" s="12">
        <v>642</v>
      </c>
      <c r="B115" t="s" s="13">
        <v>589</v>
      </c>
      <c r="C115" t="s" s="13">
        <v>628</v>
      </c>
      <c r="D115" s="14">
        <v>1.18199752566256</v>
      </c>
      <c r="E115" t="s" s="13">
        <v>628</v>
      </c>
      <c r="F115" s="15"/>
      <c r="G115" s="15"/>
      <c r="H115" s="15"/>
    </row>
    <row r="116" ht="20.05" customHeight="1">
      <c r="A116" s="12">
        <v>646</v>
      </c>
      <c r="B116" t="s" s="13">
        <v>589</v>
      </c>
      <c r="C116" t="s" s="13">
        <v>632</v>
      </c>
      <c r="D116" s="14">
        <v>0.109590058122183</v>
      </c>
      <c r="E116" t="s" s="13">
        <v>632</v>
      </c>
      <c r="F116" s="15"/>
      <c r="G116" s="15"/>
      <c r="H116" s="15"/>
    </row>
    <row r="117" ht="20.05" customHeight="1">
      <c r="A117" s="12">
        <v>663</v>
      </c>
      <c r="B117" t="s" s="13">
        <v>589</v>
      </c>
      <c r="C117" t="s" s="13">
        <v>648</v>
      </c>
      <c r="D117" s="14">
        <v>0.374847416471573</v>
      </c>
      <c r="E117" s="25"/>
      <c r="F117" s="15"/>
      <c r="G117" s="15"/>
      <c r="H117" s="15"/>
    </row>
    <row r="118" ht="20.05" customHeight="1">
      <c r="A118" s="12">
        <v>664</v>
      </c>
      <c r="B118" t="s" s="13">
        <v>589</v>
      </c>
      <c r="C118" t="s" s="13">
        <v>649</v>
      </c>
      <c r="D118" s="14">
        <v>2.1712553015231</v>
      </c>
      <c r="E118" t="s" s="13">
        <v>2011</v>
      </c>
      <c r="F118" s="15"/>
      <c r="G118" s="15"/>
      <c r="H118" s="15"/>
    </row>
    <row r="119" ht="20.05" customHeight="1">
      <c r="A119" s="12">
        <v>668</v>
      </c>
      <c r="B119" t="s" s="13">
        <v>589</v>
      </c>
      <c r="C119" t="s" s="13">
        <v>653</v>
      </c>
      <c r="D119" s="14">
        <v>2.33255844734437</v>
      </c>
      <c r="E119" t="s" s="13">
        <v>653</v>
      </c>
      <c r="F119" s="15"/>
      <c r="G119" s="15"/>
      <c r="H119" s="15"/>
    </row>
    <row r="120" ht="20.05" customHeight="1">
      <c r="A120" s="12">
        <v>673</v>
      </c>
      <c r="B120" t="s" s="13">
        <v>589</v>
      </c>
      <c r="C120" t="s" s="13">
        <v>658</v>
      </c>
      <c r="D120" s="14">
        <v>0.55224888310315</v>
      </c>
      <c r="E120" t="s" s="13">
        <v>658</v>
      </c>
      <c r="F120" s="15"/>
      <c r="G120" s="15"/>
      <c r="H120" s="15"/>
    </row>
    <row r="121" ht="20.05" customHeight="1">
      <c r="A121" s="12">
        <v>685</v>
      </c>
      <c r="B121" t="s" s="13">
        <v>589</v>
      </c>
      <c r="C121" t="s" s="13">
        <v>670</v>
      </c>
      <c r="D121" s="14">
        <v>0.884036681129</v>
      </c>
      <c r="E121" t="s" s="13">
        <v>670</v>
      </c>
      <c r="F121" s="15"/>
      <c r="G121" s="15"/>
      <c r="H121" s="15"/>
    </row>
    <row r="122" ht="20.05" customHeight="1">
      <c r="A122" s="12">
        <v>688</v>
      </c>
      <c r="B122" t="s" s="13">
        <v>589</v>
      </c>
      <c r="C122" t="s" s="13">
        <v>673</v>
      </c>
      <c r="D122" s="14">
        <v>1.50960182704654</v>
      </c>
      <c r="E122" s="15"/>
      <c r="F122" s="15"/>
      <c r="G122" s="15"/>
      <c r="H122" s="15"/>
    </row>
    <row r="123" ht="20.05" customHeight="1">
      <c r="A123" s="12">
        <v>689</v>
      </c>
      <c r="B123" t="s" s="13">
        <v>589</v>
      </c>
      <c r="C123" t="s" s="13">
        <v>674</v>
      </c>
      <c r="D123" s="14">
        <v>3.69840575394427</v>
      </c>
      <c r="E123" s="25"/>
      <c r="F123" s="15"/>
      <c r="G123" s="15"/>
      <c r="H123" s="15"/>
    </row>
    <row r="124" ht="20.05" customHeight="1">
      <c r="A124" s="12">
        <v>690</v>
      </c>
      <c r="B124" t="s" s="13">
        <v>589</v>
      </c>
      <c r="C124" t="s" s="13">
        <v>675</v>
      </c>
      <c r="D124" s="14">
        <v>2.2019634403055</v>
      </c>
      <c r="E124" t="s" s="13">
        <v>2012</v>
      </c>
      <c r="F124" s="15"/>
      <c r="G124" s="15"/>
      <c r="H124" s="15"/>
    </row>
    <row r="125" ht="20.05" customHeight="1">
      <c r="A125" s="12">
        <v>692</v>
      </c>
      <c r="B125" t="s" s="13">
        <v>589</v>
      </c>
      <c r="C125" t="s" s="13">
        <v>677</v>
      </c>
      <c r="D125" s="14">
        <v>1.00800972675953</v>
      </c>
      <c r="E125" s="15"/>
      <c r="F125" s="15"/>
      <c r="G125" s="15"/>
      <c r="H125" s="15"/>
    </row>
    <row r="126" ht="20.05" customHeight="1">
      <c r="A126" s="12">
        <v>693</v>
      </c>
      <c r="B126" t="s" s="13">
        <v>589</v>
      </c>
      <c r="C126" t="s" s="13">
        <v>678</v>
      </c>
      <c r="D126" s="14">
        <v>0.552082625403416</v>
      </c>
      <c r="E126" s="25"/>
      <c r="F126" s="15"/>
      <c r="G126" s="15"/>
      <c r="H126" s="15"/>
    </row>
    <row r="127" ht="20.05" customHeight="1">
      <c r="A127" s="12">
        <v>694</v>
      </c>
      <c r="B127" t="s" s="13">
        <v>589</v>
      </c>
      <c r="C127" t="s" s="13">
        <v>679</v>
      </c>
      <c r="D127" s="14">
        <v>0.895998593551717</v>
      </c>
      <c r="E127" t="s" s="13">
        <v>2013</v>
      </c>
      <c r="F127" s="15"/>
      <c r="G127" s="15"/>
      <c r="H127" s="15"/>
    </row>
    <row r="128" ht="20.05" customHeight="1">
      <c r="A128" s="12">
        <v>704</v>
      </c>
      <c r="B128" t="s" s="13">
        <v>589</v>
      </c>
      <c r="C128" t="s" s="13">
        <v>689</v>
      </c>
      <c r="D128" s="14">
        <v>0.57097418121489</v>
      </c>
      <c r="E128" s="25"/>
      <c r="F128" s="15"/>
      <c r="G128" s="15"/>
      <c r="H128" s="15"/>
    </row>
    <row r="129" ht="20.05" customHeight="1">
      <c r="A129" s="12">
        <v>705</v>
      </c>
      <c r="B129" t="s" s="13">
        <v>589</v>
      </c>
      <c r="C129" t="s" s="13">
        <v>690</v>
      </c>
      <c r="D129" s="14">
        <v>0.715038449371493</v>
      </c>
      <c r="E129" t="s" s="13">
        <v>2014</v>
      </c>
      <c r="F129" s="15"/>
      <c r="G129" s="15"/>
      <c r="H129" s="15"/>
    </row>
    <row r="130" ht="20.05" customHeight="1">
      <c r="A130" s="12">
        <v>725</v>
      </c>
      <c r="B130" t="s" s="13">
        <v>589</v>
      </c>
      <c r="C130" t="s" s="13">
        <v>709</v>
      </c>
      <c r="D130" s="14">
        <v>1.96113775469688</v>
      </c>
      <c r="E130" s="15"/>
      <c r="F130" s="15"/>
      <c r="G130" s="15"/>
      <c r="H130" s="15"/>
    </row>
    <row r="131" ht="20.05" customHeight="1">
      <c r="A131" s="12">
        <v>726</v>
      </c>
      <c r="B131" t="s" s="13">
        <v>589</v>
      </c>
      <c r="C131" t="s" s="13">
        <v>710</v>
      </c>
      <c r="D131" s="14">
        <v>0.478072855205286</v>
      </c>
      <c r="E131" s="25"/>
      <c r="F131" s="15"/>
      <c r="G131" s="15"/>
      <c r="H131" s="15"/>
    </row>
    <row r="132" ht="20.05" customHeight="1">
      <c r="A132" s="12">
        <v>727</v>
      </c>
      <c r="B132" t="s" s="13">
        <v>589</v>
      </c>
      <c r="C132" t="s" s="13">
        <v>711</v>
      </c>
      <c r="D132" s="14">
        <v>3.4392999837622</v>
      </c>
      <c r="E132" t="s" s="13">
        <v>2015</v>
      </c>
      <c r="F132" s="15"/>
      <c r="G132" s="15"/>
      <c r="H132" s="15"/>
    </row>
    <row r="133" ht="20.05" customHeight="1">
      <c r="A133" s="12">
        <v>731</v>
      </c>
      <c r="B133" t="s" s="13">
        <v>589</v>
      </c>
      <c r="C133" t="s" s="13">
        <v>715</v>
      </c>
      <c r="D133" s="14">
        <v>3.21304559249151</v>
      </c>
      <c r="E133" s="15"/>
      <c r="F133" s="15"/>
      <c r="G133" s="15"/>
      <c r="H133" s="15"/>
    </row>
    <row r="134" ht="20.05" customHeight="1">
      <c r="A134" s="12">
        <v>732</v>
      </c>
      <c r="B134" t="s" s="13">
        <v>589</v>
      </c>
      <c r="C134" t="s" s="13">
        <v>716</v>
      </c>
      <c r="D134" s="14">
        <v>3.49082600296106</v>
      </c>
      <c r="E134" s="25"/>
      <c r="F134" s="15"/>
      <c r="G134" s="15"/>
      <c r="H134" s="15"/>
    </row>
    <row r="135" ht="20.05" customHeight="1">
      <c r="A135" s="12">
        <v>733</v>
      </c>
      <c r="B135" t="s" s="13">
        <v>589</v>
      </c>
      <c r="C135" t="s" s="13">
        <v>717</v>
      </c>
      <c r="D135" s="14">
        <v>3.52227418012723</v>
      </c>
      <c r="E135" s="15"/>
      <c r="F135" s="15"/>
      <c r="G135" s="15"/>
      <c r="H135" s="15"/>
    </row>
    <row r="136" ht="20.05" customHeight="1">
      <c r="A136" s="12">
        <v>734</v>
      </c>
      <c r="B136" t="s" s="13">
        <v>589</v>
      </c>
      <c r="C136" t="s" s="13">
        <v>718</v>
      </c>
      <c r="D136" s="14">
        <v>2.8251092456124</v>
      </c>
      <c r="E136" t="s" s="13">
        <v>2016</v>
      </c>
      <c r="F136" s="15"/>
      <c r="G136" s="15"/>
      <c r="H136" s="15"/>
    </row>
    <row r="137" ht="20.05" customHeight="1">
      <c r="A137" s="12">
        <v>772</v>
      </c>
      <c r="B137" t="s" s="13">
        <v>589</v>
      </c>
      <c r="C137" t="s" s="13">
        <v>756</v>
      </c>
      <c r="D137" s="14">
        <v>1.37020850967757</v>
      </c>
      <c r="E137" t="s" s="13">
        <v>756</v>
      </c>
      <c r="F137" s="15"/>
      <c r="G137" s="15"/>
      <c r="H137" s="15"/>
    </row>
    <row r="138" ht="20.05" customHeight="1">
      <c r="A138" s="12">
        <v>780</v>
      </c>
      <c r="B138" t="s" s="13">
        <v>589</v>
      </c>
      <c r="C138" t="s" s="13">
        <v>764</v>
      </c>
      <c r="D138" s="14">
        <v>6.24328449673209</v>
      </c>
      <c r="E138" s="15"/>
      <c r="F138" s="15"/>
      <c r="G138" s="15"/>
      <c r="H138" s="15"/>
    </row>
    <row r="139" ht="20.05" customHeight="1">
      <c r="A139" s="12">
        <v>781</v>
      </c>
      <c r="B139" t="s" s="13">
        <v>589</v>
      </c>
      <c r="C139" t="s" s="13">
        <v>765</v>
      </c>
      <c r="D139" s="14">
        <v>6.55205165499954</v>
      </c>
      <c r="E139" s="15"/>
      <c r="F139" s="15"/>
      <c r="G139" s="15"/>
      <c r="H139" s="15"/>
    </row>
    <row r="140" ht="20.05" customHeight="1">
      <c r="A140" s="12">
        <v>782</v>
      </c>
      <c r="B140" t="s" s="13">
        <v>589</v>
      </c>
      <c r="C140" t="s" s="13">
        <v>766</v>
      </c>
      <c r="D140" s="14">
        <v>7.03376764587422</v>
      </c>
      <c r="E140" s="15"/>
      <c r="F140" s="15"/>
      <c r="G140" s="15"/>
      <c r="H140" s="15"/>
    </row>
    <row r="141" ht="20.05" customHeight="1">
      <c r="A141" s="12">
        <v>783</v>
      </c>
      <c r="B141" t="s" s="13">
        <v>589</v>
      </c>
      <c r="C141" t="s" s="13">
        <v>767</v>
      </c>
      <c r="D141" s="14">
        <v>6.00339641147083</v>
      </c>
      <c r="E141" s="15"/>
      <c r="F141" s="15"/>
      <c r="G141" s="15"/>
      <c r="H141" s="15"/>
    </row>
    <row r="142" ht="20.05" customHeight="1">
      <c r="A142" s="12">
        <v>784</v>
      </c>
      <c r="B142" t="s" s="13">
        <v>589</v>
      </c>
      <c r="C142" t="s" s="13">
        <v>768</v>
      </c>
      <c r="D142" s="14">
        <v>4.89863039534218</v>
      </c>
      <c r="E142" s="15"/>
      <c r="F142" s="15"/>
      <c r="G142" s="15"/>
      <c r="H142" s="15"/>
    </row>
    <row r="143" ht="20.05" customHeight="1">
      <c r="A143" s="12">
        <v>785</v>
      </c>
      <c r="B143" t="s" s="13">
        <v>589</v>
      </c>
      <c r="C143" t="s" s="13">
        <v>769</v>
      </c>
      <c r="D143" s="14">
        <v>3.53068294338941</v>
      </c>
      <c r="E143" t="s" s="13">
        <v>1951</v>
      </c>
      <c r="F143" s="15"/>
      <c r="G143" s="15"/>
      <c r="H143" s="15"/>
    </row>
    <row r="144" ht="20.05" customHeight="1">
      <c r="A144" s="12">
        <v>802</v>
      </c>
      <c r="B144" t="s" s="13">
        <v>785</v>
      </c>
      <c r="C144" t="s" s="13">
        <v>788</v>
      </c>
      <c r="D144" s="14">
        <v>1.84079649855352</v>
      </c>
      <c r="E144" s="15"/>
      <c r="F144" s="15"/>
      <c r="G144" s="15"/>
      <c r="H144" s="15"/>
    </row>
    <row r="145" ht="20.05" customHeight="1">
      <c r="A145" s="12">
        <v>803</v>
      </c>
      <c r="B145" t="s" s="13">
        <v>785</v>
      </c>
      <c r="C145" t="s" s="13">
        <v>789</v>
      </c>
      <c r="D145" s="14">
        <v>2.76788551698455</v>
      </c>
      <c r="E145" s="25"/>
      <c r="F145" s="15"/>
      <c r="G145" s="15"/>
      <c r="H145" s="15"/>
    </row>
    <row r="146" ht="20.05" customHeight="1">
      <c r="A146" s="12">
        <v>807</v>
      </c>
      <c r="B146" t="s" s="13">
        <v>785</v>
      </c>
      <c r="C146" t="s" s="13">
        <v>793</v>
      </c>
      <c r="D146" s="14">
        <v>0.486043627139797</v>
      </c>
      <c r="E146" s="25"/>
      <c r="F146" s="15"/>
      <c r="G146" s="15"/>
      <c r="H146" s="15"/>
    </row>
    <row r="147" ht="20.05" customHeight="1">
      <c r="A147" s="12">
        <v>808</v>
      </c>
      <c r="B147" t="s" s="13">
        <v>785</v>
      </c>
      <c r="C147" t="s" s="13">
        <v>794</v>
      </c>
      <c r="D147" s="14">
        <v>3.21638061766114</v>
      </c>
      <c r="E147" s="25"/>
      <c r="F147" s="15"/>
      <c r="G147" s="15"/>
      <c r="H147" s="15"/>
    </row>
    <row r="148" ht="20.05" customHeight="1">
      <c r="A148" s="12">
        <v>809</v>
      </c>
      <c r="B148" t="s" s="13">
        <v>785</v>
      </c>
      <c r="C148" t="s" s="13">
        <v>795</v>
      </c>
      <c r="D148" s="14">
        <v>2.99441889026589</v>
      </c>
      <c r="E148" s="25"/>
      <c r="F148" s="15"/>
      <c r="G148" s="15"/>
      <c r="H148" s="15"/>
    </row>
    <row r="149" ht="20.05" customHeight="1">
      <c r="A149" s="12">
        <v>810</v>
      </c>
      <c r="B149" t="s" s="13">
        <v>785</v>
      </c>
      <c r="C149" t="s" s="13">
        <v>796</v>
      </c>
      <c r="D149" s="14">
        <v>4.09207202442843</v>
      </c>
      <c r="E149" s="25"/>
      <c r="F149" s="15"/>
      <c r="G149" s="15"/>
      <c r="H149" s="15"/>
    </row>
    <row r="150" ht="20.05" customHeight="1">
      <c r="A150" s="12">
        <v>811</v>
      </c>
      <c r="B150" t="s" s="13">
        <v>785</v>
      </c>
      <c r="C150" t="s" s="13">
        <v>797</v>
      </c>
      <c r="D150" s="14">
        <v>3.58540627615538</v>
      </c>
      <c r="E150" s="25"/>
      <c r="F150" s="15"/>
      <c r="G150" s="15"/>
      <c r="H150" s="15"/>
    </row>
    <row r="151" ht="20.05" customHeight="1">
      <c r="A151" s="12">
        <v>812</v>
      </c>
      <c r="B151" t="s" s="13">
        <v>785</v>
      </c>
      <c r="C151" t="s" s="13">
        <v>798</v>
      </c>
      <c r="D151" s="14">
        <v>2.94537912963575</v>
      </c>
      <c r="E151" s="25"/>
      <c r="F151" s="15"/>
      <c r="G151" s="15"/>
      <c r="H151" s="15"/>
    </row>
    <row r="152" ht="20.05" customHeight="1">
      <c r="A152" s="12">
        <v>813</v>
      </c>
      <c r="B152" t="s" s="13">
        <v>785</v>
      </c>
      <c r="C152" t="s" s="13">
        <v>799</v>
      </c>
      <c r="D152" s="14">
        <v>1.86730847407694</v>
      </c>
      <c r="E152" t="s" s="13">
        <v>1998</v>
      </c>
      <c r="F152" s="15"/>
      <c r="G152" s="15"/>
      <c r="H152" s="15"/>
    </row>
    <row r="153" ht="20.05" customHeight="1">
      <c r="A153" s="12">
        <v>821</v>
      </c>
      <c r="B153" t="s" s="13">
        <v>785</v>
      </c>
      <c r="C153" t="s" s="13">
        <v>807</v>
      </c>
      <c r="D153" s="14">
        <v>0.41251500002399</v>
      </c>
      <c r="E153" t="s" s="13">
        <v>807</v>
      </c>
      <c r="F153" s="15"/>
      <c r="G153" s="15"/>
      <c r="H153" s="15"/>
    </row>
    <row r="154" ht="20.05" customHeight="1">
      <c r="A154" s="12">
        <v>823</v>
      </c>
      <c r="B154" t="s" s="13">
        <v>785</v>
      </c>
      <c r="C154" t="s" s="13">
        <v>809</v>
      </c>
      <c r="D154" s="14">
        <v>0.16030651342852</v>
      </c>
      <c r="E154" t="s" s="13">
        <v>809</v>
      </c>
      <c r="F154" s="15"/>
      <c r="G154" s="15"/>
      <c r="H154" s="15"/>
    </row>
    <row r="155" ht="20.05" customHeight="1">
      <c r="A155" s="12">
        <v>825</v>
      </c>
      <c r="B155" t="s" s="13">
        <v>785</v>
      </c>
      <c r="C155" t="s" s="13">
        <v>811</v>
      </c>
      <c r="D155" s="14">
        <v>3.8339719677976</v>
      </c>
      <c r="E155" t="s" s="13">
        <v>811</v>
      </c>
      <c r="F155" s="15"/>
      <c r="G155" s="15"/>
      <c r="H155" s="15"/>
    </row>
    <row r="156" ht="20.05" customHeight="1">
      <c r="A156" s="12">
        <v>830</v>
      </c>
      <c r="B156" t="s" s="13">
        <v>785</v>
      </c>
      <c r="C156" t="s" s="13">
        <v>816</v>
      </c>
      <c r="D156" s="14">
        <v>0.874847416471573</v>
      </c>
      <c r="E156" t="s" s="13">
        <v>816</v>
      </c>
      <c r="F156" s="15"/>
      <c r="G156" s="15"/>
      <c r="H156" s="15"/>
    </row>
    <row r="157" ht="20.05" customHeight="1">
      <c r="A157" s="12">
        <v>832</v>
      </c>
      <c r="B157" t="s" s="13">
        <v>785</v>
      </c>
      <c r="C157" t="s" s="13">
        <v>818</v>
      </c>
      <c r="D157" s="14">
        <v>1.17040478032295</v>
      </c>
      <c r="E157" t="s" s="13">
        <v>818</v>
      </c>
      <c r="F157" s="15"/>
      <c r="G157" s="15"/>
      <c r="H157" s="15"/>
    </row>
    <row r="158" ht="20.05" customHeight="1">
      <c r="A158" s="12">
        <v>838</v>
      </c>
      <c r="B158" t="s" s="13">
        <v>785</v>
      </c>
      <c r="C158" t="s" s="13">
        <v>824</v>
      </c>
      <c r="D158" s="14">
        <v>0.122826163802779</v>
      </c>
      <c r="E158" t="s" s="13">
        <v>824</v>
      </c>
      <c r="F158" s="15"/>
      <c r="G158" s="15"/>
      <c r="H158" s="15"/>
    </row>
    <row r="159" ht="20.05" customHeight="1">
      <c r="A159" s="12">
        <v>840</v>
      </c>
      <c r="B159" t="s" s="13">
        <v>785</v>
      </c>
      <c r="C159" t="s" s="13">
        <v>826</v>
      </c>
      <c r="D159" s="14">
        <v>0.64859131412282</v>
      </c>
      <c r="E159" t="s" s="13">
        <v>826</v>
      </c>
      <c r="F159" s="15"/>
      <c r="G159" s="15"/>
      <c r="H159" s="15"/>
    </row>
    <row r="160" ht="20.05" customHeight="1">
      <c r="A160" s="12">
        <v>842</v>
      </c>
      <c r="B160" t="s" s="13">
        <v>785</v>
      </c>
      <c r="C160" t="s" s="13">
        <v>828</v>
      </c>
      <c r="D160" s="14">
        <v>2.71792021603426</v>
      </c>
      <c r="E160" t="s" s="13">
        <v>828</v>
      </c>
      <c r="F160" s="15"/>
      <c r="G160" s="15"/>
      <c r="H160" s="15"/>
    </row>
    <row r="161" ht="20.05" customHeight="1">
      <c r="A161" s="12">
        <v>845</v>
      </c>
      <c r="B161" t="s" s="13">
        <v>785</v>
      </c>
      <c r="C161" t="s" s="13">
        <v>831</v>
      </c>
      <c r="D161" s="14">
        <v>0.957751862956613</v>
      </c>
      <c r="E161" t="s" s="13">
        <v>831</v>
      </c>
      <c r="F161" s="15"/>
      <c r="G161" s="15"/>
      <c r="H161" s="15"/>
    </row>
    <row r="162" ht="20.05" customHeight="1">
      <c r="A162" s="12">
        <v>866</v>
      </c>
      <c r="B162" t="s" s="13">
        <v>785</v>
      </c>
      <c r="C162" t="s" s="13">
        <v>848</v>
      </c>
      <c r="D162" s="14">
        <v>2.93514312358891</v>
      </c>
      <c r="E162" t="s" s="13">
        <v>848</v>
      </c>
      <c r="F162" s="15"/>
      <c r="G162" s="15"/>
      <c r="H162" s="15"/>
    </row>
    <row r="163" ht="20.05" customHeight="1">
      <c r="A163" s="12">
        <v>867</v>
      </c>
      <c r="B163" t="s" s="13">
        <v>785</v>
      </c>
      <c r="C163" t="s" s="13">
        <v>849</v>
      </c>
      <c r="D163" s="14">
        <v>1.29420696295504</v>
      </c>
      <c r="E163" t="s" s="13">
        <v>873</v>
      </c>
      <c r="F163" s="15"/>
      <c r="G163" s="15"/>
      <c r="H163" s="15"/>
    </row>
    <row r="164" ht="20.05" customHeight="1">
      <c r="A164" s="12">
        <v>891</v>
      </c>
      <c r="B164" t="s" s="13">
        <v>785</v>
      </c>
      <c r="C164" t="s" s="13">
        <v>873</v>
      </c>
      <c r="D164" s="14">
        <v>1.3489561454203</v>
      </c>
      <c r="E164" s="25"/>
      <c r="F164" s="15"/>
      <c r="G164" s="15"/>
      <c r="H164" s="15"/>
    </row>
    <row r="165" ht="20.05" customHeight="1">
      <c r="A165" s="12">
        <v>893</v>
      </c>
      <c r="B165" t="s" s="13">
        <v>785</v>
      </c>
      <c r="C165" t="s" s="13">
        <v>875</v>
      </c>
      <c r="D165" s="14">
        <v>0.336872989854924</v>
      </c>
      <c r="E165" t="s" s="13">
        <v>875</v>
      </c>
      <c r="F165" s="15"/>
      <c r="G165" s="15"/>
      <c r="H165" s="15"/>
    </row>
    <row r="166" ht="20.05" customHeight="1">
      <c r="A166" s="12">
        <v>896</v>
      </c>
      <c r="B166" t="s" s="13">
        <v>785</v>
      </c>
      <c r="C166" t="s" s="13">
        <v>878</v>
      </c>
      <c r="D166" s="14">
        <v>0.00875835938279</v>
      </c>
      <c r="E166" t="s" s="13">
        <v>878</v>
      </c>
      <c r="F166" s="15"/>
      <c r="G166" s="15"/>
      <c r="H166" s="15"/>
    </row>
    <row r="167" ht="20.05" customHeight="1">
      <c r="A167" s="12">
        <v>900</v>
      </c>
      <c r="B167" t="s" s="13">
        <v>785</v>
      </c>
      <c r="C167" t="s" s="13">
        <v>882</v>
      </c>
      <c r="D167" s="14">
        <v>0.679555188694421</v>
      </c>
      <c r="E167" t="s" s="13">
        <v>882</v>
      </c>
      <c r="F167" s="15"/>
      <c r="G167" s="15"/>
      <c r="H167" s="15"/>
    </row>
    <row r="168" ht="20.05" customHeight="1">
      <c r="A168" s="12">
        <v>919</v>
      </c>
      <c r="B168" t="s" s="13">
        <v>785</v>
      </c>
      <c r="C168" t="s" s="13">
        <v>901</v>
      </c>
      <c r="D168" s="14">
        <v>0.330273545653996</v>
      </c>
      <c r="E168" t="s" s="13">
        <v>901</v>
      </c>
      <c r="F168" s="15"/>
      <c r="G168" s="15"/>
      <c r="H168" s="15"/>
    </row>
    <row r="169" ht="20.05" customHeight="1">
      <c r="A169" s="12">
        <v>923</v>
      </c>
      <c r="B169" t="s" s="13">
        <v>785</v>
      </c>
      <c r="C169" t="s" s="13">
        <v>905</v>
      </c>
      <c r="D169" s="14">
        <v>1.44754534003377</v>
      </c>
      <c r="E169" t="s" s="13">
        <v>905</v>
      </c>
      <c r="F169" s="15"/>
      <c r="G169" s="15"/>
      <c r="H169" s="15"/>
    </row>
    <row r="170" ht="20.05" customHeight="1">
      <c r="A170" s="12">
        <v>933</v>
      </c>
      <c r="B170" t="s" s="13">
        <v>785</v>
      </c>
      <c r="C170" t="s" s="13">
        <v>915</v>
      </c>
      <c r="D170" s="14">
        <v>0.532102728134013</v>
      </c>
      <c r="E170" t="s" s="13">
        <v>915</v>
      </c>
      <c r="F170" s="15"/>
      <c r="G170" s="15"/>
      <c r="H170" s="15"/>
    </row>
    <row r="171" ht="20.05" customHeight="1">
      <c r="A171" s="12">
        <v>935</v>
      </c>
      <c r="B171" t="s" s="13">
        <v>785</v>
      </c>
      <c r="C171" t="s" s="13">
        <v>917</v>
      </c>
      <c r="D171" s="14">
        <v>0.356110063762242</v>
      </c>
      <c r="E171" t="s" s="13">
        <v>917</v>
      </c>
      <c r="F171" s="15"/>
      <c r="G171" s="15"/>
      <c r="H171" s="15"/>
    </row>
    <row r="172" ht="20.05" customHeight="1">
      <c r="A172" s="12">
        <v>987</v>
      </c>
      <c r="B172" t="s" s="13">
        <v>785</v>
      </c>
      <c r="C172" t="s" s="13">
        <v>969</v>
      </c>
      <c r="D172" s="14">
        <v>1.22546077453755</v>
      </c>
      <c r="E172" s="15"/>
      <c r="F172" s="15"/>
      <c r="G172" s="15"/>
      <c r="H172" s="15"/>
    </row>
    <row r="173" ht="20.05" customHeight="1">
      <c r="A173" s="12">
        <v>988</v>
      </c>
      <c r="B173" t="s" s="13">
        <v>785</v>
      </c>
      <c r="C173" t="s" s="13">
        <v>970</v>
      </c>
      <c r="D173" s="14">
        <v>2.77860081981004</v>
      </c>
      <c r="E173" s="25"/>
      <c r="F173" s="15"/>
      <c r="G173" s="15"/>
      <c r="H173" s="15"/>
    </row>
    <row r="174" ht="20.05" customHeight="1">
      <c r="A174" s="12">
        <v>989</v>
      </c>
      <c r="B174" t="s" s="13">
        <v>785</v>
      </c>
      <c r="C174" t="s" s="13">
        <v>971</v>
      </c>
      <c r="D174" s="14">
        <v>0.360556548964085</v>
      </c>
      <c r="E174" t="s" s="13">
        <v>2017</v>
      </c>
      <c r="F174" s="15"/>
      <c r="G174" s="15"/>
      <c r="H174" s="15"/>
    </row>
    <row r="175" ht="20.05" customHeight="1">
      <c r="A175" s="12">
        <v>1043</v>
      </c>
      <c r="B175" t="s" s="13">
        <v>988</v>
      </c>
      <c r="C175" t="s" s="13">
        <v>1027</v>
      </c>
      <c r="D175" s="14">
        <v>0.622826163802779</v>
      </c>
      <c r="E175" t="s" s="13">
        <v>1027</v>
      </c>
      <c r="F175" s="15"/>
      <c r="G175" s="15"/>
      <c r="H175" s="15"/>
    </row>
    <row r="176" ht="20.05" customHeight="1">
      <c r="A176" s="12">
        <v>1045</v>
      </c>
      <c r="B176" t="s" s="13">
        <v>988</v>
      </c>
      <c r="C176" t="s" s="13">
        <v>1029</v>
      </c>
      <c r="D176" s="14">
        <v>2.28987453239148</v>
      </c>
      <c r="E176" t="s" s="13">
        <v>1029</v>
      </c>
      <c r="F176" s="15"/>
      <c r="G176" s="15"/>
      <c r="H176" s="15"/>
    </row>
    <row r="177" ht="20.05" customHeight="1">
      <c r="A177" s="12">
        <v>1072</v>
      </c>
      <c r="B177" t="s" s="13">
        <v>988</v>
      </c>
      <c r="C177" t="s" s="13">
        <v>1056</v>
      </c>
      <c r="D177" s="14">
        <v>0.616238469428912</v>
      </c>
      <c r="E177" s="25"/>
      <c r="F177" s="15"/>
      <c r="G177" s="15"/>
      <c r="H177" s="15"/>
    </row>
    <row r="178" ht="20.05" customHeight="1">
      <c r="A178" s="12">
        <v>1073</v>
      </c>
      <c r="B178" t="s" s="13">
        <v>988</v>
      </c>
      <c r="C178" t="s" s="13">
        <v>1057</v>
      </c>
      <c r="D178" s="14">
        <v>0.428305018429829</v>
      </c>
      <c r="E178" t="s" s="13">
        <v>2018</v>
      </c>
      <c r="F178" s="15"/>
      <c r="G178" s="15"/>
      <c r="H178" s="15"/>
    </row>
    <row r="179" ht="20.05" customHeight="1">
      <c r="A179" s="12">
        <v>1079</v>
      </c>
      <c r="B179" t="s" s="13">
        <v>988</v>
      </c>
      <c r="C179" t="s" s="13">
        <v>1063</v>
      </c>
      <c r="D179" s="14">
        <v>1.20924446223389</v>
      </c>
      <c r="E179" s="25"/>
      <c r="F179" s="15"/>
      <c r="G179" s="15"/>
      <c r="H179" s="15"/>
    </row>
    <row r="180" ht="20.05" customHeight="1">
      <c r="A180" s="12">
        <v>1080</v>
      </c>
      <c r="B180" t="s" s="13">
        <v>988</v>
      </c>
      <c r="C180" t="s" s="13">
        <v>1064</v>
      </c>
      <c r="D180" s="14">
        <v>0.024627557401027</v>
      </c>
      <c r="E180" s="25"/>
      <c r="F180" s="15"/>
      <c r="G180" s="15"/>
      <c r="H180" s="15"/>
    </row>
    <row r="181" ht="20.05" customHeight="1">
      <c r="A181" s="12">
        <v>1083</v>
      </c>
      <c r="B181" t="s" s="13">
        <v>988</v>
      </c>
      <c r="C181" t="s" s="13">
        <v>1067</v>
      </c>
      <c r="D181" s="14">
        <v>0.307956343848039</v>
      </c>
      <c r="E181" s="25"/>
      <c r="F181" s="15"/>
      <c r="G181" s="15"/>
      <c r="H181" s="15"/>
    </row>
    <row r="182" ht="20.05" customHeight="1">
      <c r="A182" s="12">
        <v>1084</v>
      </c>
      <c r="B182" t="s" s="13">
        <v>988</v>
      </c>
      <c r="C182" t="s" s="13">
        <v>1068</v>
      </c>
      <c r="D182" s="14">
        <v>0.60927849647474</v>
      </c>
      <c r="E182" t="s" s="13">
        <v>1068</v>
      </c>
      <c r="F182" s="15"/>
      <c r="G182" s="15"/>
      <c r="H182" s="15"/>
    </row>
    <row r="183" ht="20.05" customHeight="1">
      <c r="A183" s="12">
        <v>1139</v>
      </c>
      <c r="B183" t="s" s="13">
        <v>988</v>
      </c>
      <c r="C183" t="s" s="13">
        <v>1123</v>
      </c>
      <c r="D183" s="14">
        <v>1.42671138134566</v>
      </c>
      <c r="E183" s="15"/>
      <c r="F183" s="15"/>
      <c r="G183" s="15"/>
      <c r="H183" s="15"/>
    </row>
    <row r="184" ht="20.05" customHeight="1">
      <c r="A184" s="12">
        <v>1140</v>
      </c>
      <c r="B184" t="s" s="13">
        <v>988</v>
      </c>
      <c r="C184" t="s" s="13">
        <v>1124</v>
      </c>
      <c r="D184" s="14">
        <v>0.14993077356326</v>
      </c>
      <c r="E184" s="15"/>
      <c r="F184" s="15"/>
      <c r="G184" s="15"/>
      <c r="H184" s="15"/>
    </row>
    <row r="185" ht="20.05" customHeight="1">
      <c r="A185" s="12">
        <v>1141</v>
      </c>
      <c r="B185" t="s" s="13">
        <v>988</v>
      </c>
      <c r="C185" t="s" s="13">
        <v>1125</v>
      </c>
      <c r="D185" s="14">
        <v>0.01876007036124</v>
      </c>
      <c r="E185" s="15"/>
      <c r="F185" s="15"/>
      <c r="G185" s="15"/>
      <c r="H185" s="15"/>
    </row>
    <row r="186" ht="20.05" customHeight="1">
      <c r="A186" s="12">
        <v>1142</v>
      </c>
      <c r="B186" t="s" s="13">
        <v>988</v>
      </c>
      <c r="C186" t="s" s="13">
        <v>1126</v>
      </c>
      <c r="D186" s="14">
        <v>1.13161327175722</v>
      </c>
      <c r="E186" s="15"/>
      <c r="F186" s="15"/>
      <c r="G186" s="15"/>
      <c r="H186" s="15"/>
    </row>
    <row r="187" ht="20.05" customHeight="1">
      <c r="A187" s="12">
        <v>1143</v>
      </c>
      <c r="B187" t="s" s="13">
        <v>988</v>
      </c>
      <c r="C187" t="s" s="13">
        <v>1127</v>
      </c>
      <c r="D187" s="14">
        <v>0.61348815326479</v>
      </c>
      <c r="E187" s="25"/>
      <c r="F187" s="15"/>
      <c r="G187" s="15"/>
      <c r="H187" s="15"/>
    </row>
    <row r="188" ht="20.05" customHeight="1">
      <c r="A188" s="12">
        <v>1144</v>
      </c>
      <c r="B188" t="s" s="13">
        <v>988</v>
      </c>
      <c r="C188" t="s" s="13">
        <v>1128</v>
      </c>
      <c r="D188" s="14">
        <v>0.58926906587351</v>
      </c>
      <c r="E188" t="s" s="13">
        <v>2019</v>
      </c>
      <c r="F188" s="15"/>
      <c r="G188" s="15"/>
      <c r="H188" s="15"/>
    </row>
    <row r="189" ht="20.05" customHeight="1">
      <c r="A189" s="12">
        <v>1193</v>
      </c>
      <c r="B189" t="s" s="13">
        <v>1169</v>
      </c>
      <c r="C189" t="s" s="13">
        <v>1179</v>
      </c>
      <c r="D189" s="14">
        <v>1.16113680460424</v>
      </c>
      <c r="E189" t="s" s="13">
        <v>1179</v>
      </c>
      <c r="F189" s="15"/>
      <c r="G189" s="15"/>
      <c r="H189" s="15"/>
    </row>
    <row r="190" ht="20.05" customHeight="1">
      <c r="A190" s="12">
        <v>1195</v>
      </c>
      <c r="B190" t="s" s="13">
        <v>1169</v>
      </c>
      <c r="C190" t="s" s="13">
        <v>1181</v>
      </c>
      <c r="D190" s="14">
        <v>1.41966602271391</v>
      </c>
      <c r="E190" t="s" s="13">
        <v>1181</v>
      </c>
      <c r="F190" s="15"/>
      <c r="G190" s="15"/>
      <c r="H190" s="15"/>
    </row>
    <row r="191" ht="20.05" customHeight="1">
      <c r="A191" s="12">
        <v>1206</v>
      </c>
      <c r="B191" t="s" s="13">
        <v>1169</v>
      </c>
      <c r="C191" t="s" s="13">
        <v>1192</v>
      </c>
      <c r="D191" s="14">
        <v>0.14859131412282</v>
      </c>
      <c r="E191" t="s" s="13">
        <v>1192</v>
      </c>
      <c r="F191" s="15"/>
      <c r="G191" s="15"/>
      <c r="H191" s="15"/>
    </row>
    <row r="192" ht="20.05" customHeight="1">
      <c r="A192" s="12">
        <v>1221</v>
      </c>
      <c r="B192" t="s" s="13">
        <v>1169</v>
      </c>
      <c r="C192" t="s" s="13">
        <v>1207</v>
      </c>
      <c r="D192" s="14">
        <v>0.679555188694421</v>
      </c>
      <c r="E192" t="s" s="13">
        <v>1207</v>
      </c>
      <c r="F192" s="15"/>
      <c r="G192" s="15"/>
      <c r="H192" s="15"/>
    </row>
    <row r="193" ht="20.05" customHeight="1">
      <c r="A193" s="12">
        <v>1224</v>
      </c>
      <c r="B193" t="s" s="13">
        <v>1169</v>
      </c>
      <c r="C193" t="s" s="13">
        <v>1210</v>
      </c>
      <c r="D193" s="14">
        <v>1.04564072674649</v>
      </c>
      <c r="E193" s="25"/>
      <c r="F193" s="15"/>
      <c r="G193" s="15"/>
      <c r="H193" s="15"/>
    </row>
    <row r="194" ht="20.05" customHeight="1">
      <c r="A194" s="12">
        <v>1225</v>
      </c>
      <c r="B194" t="s" s="13">
        <v>1169</v>
      </c>
      <c r="C194" t="s" s="13">
        <v>1211</v>
      </c>
      <c r="D194" s="14">
        <v>1.11045343048192</v>
      </c>
      <c r="E194" t="s" s="13">
        <v>2020</v>
      </c>
      <c r="F194" s="15"/>
      <c r="G194" s="15"/>
      <c r="H194" s="15"/>
    </row>
    <row r="195" ht="20.05" customHeight="1">
      <c r="A195" s="12">
        <v>1259</v>
      </c>
      <c r="B195" t="s" s="13">
        <v>1169</v>
      </c>
      <c r="C195" t="s" s="13">
        <v>1245</v>
      </c>
      <c r="D195" s="14">
        <v>0.126117256068484</v>
      </c>
      <c r="E195" s="15"/>
      <c r="F195" s="15"/>
      <c r="G195" s="15"/>
      <c r="H195" s="15"/>
    </row>
    <row r="196" ht="20.05" customHeight="1">
      <c r="A196" s="12">
        <v>1260</v>
      </c>
      <c r="B196" t="s" s="13">
        <v>1169</v>
      </c>
      <c r="C196" t="s" s="13">
        <v>1246</v>
      </c>
      <c r="D196" s="14">
        <v>0.9677010290357601</v>
      </c>
      <c r="E196" t="s" s="13">
        <v>2021</v>
      </c>
      <c r="F196" s="15"/>
      <c r="G196" s="15"/>
      <c r="H196" s="15"/>
    </row>
    <row r="197" ht="20.05" customHeight="1">
      <c r="A197" s="12">
        <v>1263</v>
      </c>
      <c r="B197" t="s" s="13">
        <v>1169</v>
      </c>
      <c r="C197" t="s" s="13">
        <v>1249</v>
      </c>
      <c r="D197" s="14">
        <v>0.6422357882480429</v>
      </c>
      <c r="E197" s="25"/>
      <c r="F197" s="15"/>
      <c r="G197" s="15"/>
      <c r="H197" s="15"/>
    </row>
    <row r="198" ht="20.05" customHeight="1">
      <c r="A198" s="12">
        <v>1264</v>
      </c>
      <c r="B198" t="s" s="13">
        <v>1169</v>
      </c>
      <c r="C198" t="s" s="13">
        <v>1250</v>
      </c>
      <c r="D198" s="14">
        <v>0.09610653432204851</v>
      </c>
      <c r="E198" t="s" s="13">
        <v>2022</v>
      </c>
      <c r="F198" s="15"/>
      <c r="G198" s="15"/>
      <c r="H198" s="15"/>
    </row>
    <row r="199" ht="20.05" customHeight="1">
      <c r="A199" s="12">
        <v>1270</v>
      </c>
      <c r="B199" t="s" s="13">
        <v>1169</v>
      </c>
      <c r="C199" t="s" s="13">
        <v>1256</v>
      </c>
      <c r="D199" s="14">
        <v>1.42174285536659</v>
      </c>
      <c r="E199" t="s" s="13">
        <v>1256</v>
      </c>
      <c r="F199" s="15"/>
      <c r="G199" s="15"/>
      <c r="H199" s="15"/>
    </row>
    <row r="200" ht="20.05" customHeight="1">
      <c r="A200" s="12">
        <v>1284</v>
      </c>
      <c r="B200" t="s" s="13">
        <v>1169</v>
      </c>
      <c r="C200" t="s" s="13">
        <v>1270</v>
      </c>
      <c r="D200" s="14">
        <v>0.0946304929870197</v>
      </c>
      <c r="E200" t="s" s="13">
        <v>1270</v>
      </c>
      <c r="F200" s="15"/>
      <c r="G200" s="15"/>
      <c r="H200" s="15"/>
    </row>
    <row r="201" ht="20.05" customHeight="1">
      <c r="A201" s="12">
        <v>1301</v>
      </c>
      <c r="B201" t="s" s="13">
        <v>1169</v>
      </c>
      <c r="C201" t="s" s="13">
        <v>1287</v>
      </c>
      <c r="D201" s="14">
        <v>0.629354240215502</v>
      </c>
      <c r="E201" t="s" s="13">
        <v>1287</v>
      </c>
      <c r="F201" s="15"/>
      <c r="G201" s="15"/>
      <c r="H201" s="15"/>
    </row>
    <row r="202" ht="20.05" customHeight="1">
      <c r="A202" s="12">
        <v>1307</v>
      </c>
      <c r="B202" t="s" s="13">
        <v>1169</v>
      </c>
      <c r="C202" t="s" s="13">
        <v>1293</v>
      </c>
      <c r="D202" s="14">
        <v>1.96806908138776</v>
      </c>
      <c r="E202" t="s" s="13">
        <v>1293</v>
      </c>
      <c r="F202" s="15"/>
      <c r="G202" s="15"/>
      <c r="H202" s="15"/>
    </row>
    <row r="203" ht="20.05" customHeight="1">
      <c r="A203" s="12">
        <v>1320</v>
      </c>
      <c r="B203" t="s" s="13">
        <v>1169</v>
      </c>
      <c r="C203" t="s" s="13">
        <v>1306</v>
      </c>
      <c r="D203" s="14">
        <v>2.00355031696225</v>
      </c>
      <c r="E203" s="15"/>
      <c r="F203" s="15"/>
      <c r="G203" s="15"/>
      <c r="H203" s="15"/>
    </row>
    <row r="204" ht="20.05" customHeight="1">
      <c r="A204" s="12">
        <v>1321</v>
      </c>
      <c r="B204" t="s" s="13">
        <v>1169</v>
      </c>
      <c r="C204" t="s" s="13">
        <v>1307</v>
      </c>
      <c r="D204" s="14">
        <v>1.76644050526309</v>
      </c>
      <c r="E204" s="15"/>
      <c r="F204" s="15"/>
      <c r="G204" s="15"/>
      <c r="H204" s="15"/>
    </row>
    <row r="205" ht="20.05" customHeight="1">
      <c r="A205" s="12">
        <v>1322</v>
      </c>
      <c r="B205" t="s" s="13">
        <v>1169</v>
      </c>
      <c r="C205" t="s" s="13">
        <v>1308</v>
      </c>
      <c r="D205" s="14">
        <v>0.97621917159126</v>
      </c>
      <c r="E205" s="15"/>
      <c r="F205" s="15"/>
      <c r="G205" s="15"/>
      <c r="H205" s="15"/>
    </row>
    <row r="206" ht="20.05" customHeight="1">
      <c r="A206" s="12">
        <v>1323</v>
      </c>
      <c r="B206" t="s" s="13">
        <v>1169</v>
      </c>
      <c r="C206" t="s" s="13">
        <v>1309</v>
      </c>
      <c r="D206" s="14">
        <v>0.378499089119872</v>
      </c>
      <c r="E206" s="25"/>
      <c r="F206" s="15"/>
      <c r="G206" s="15"/>
      <c r="H206" s="15"/>
    </row>
    <row r="207" ht="20.05" customHeight="1">
      <c r="A207" s="12">
        <v>1324</v>
      </c>
      <c r="B207" t="s" s="13">
        <v>1169</v>
      </c>
      <c r="C207" t="s" s="13">
        <v>1310</v>
      </c>
      <c r="D207" s="14">
        <v>0.461862116359098</v>
      </c>
      <c r="E207" t="s" s="13">
        <v>2023</v>
      </c>
      <c r="F207" s="15"/>
      <c r="G207" s="15"/>
      <c r="H207" s="15"/>
    </row>
    <row r="208" ht="20.05" customHeight="1">
      <c r="A208" s="12">
        <v>1345</v>
      </c>
      <c r="B208" t="s" s="13">
        <v>1169</v>
      </c>
      <c r="C208" t="s" s="13">
        <v>1331</v>
      </c>
      <c r="D208" s="14">
        <v>0.209244462233887</v>
      </c>
      <c r="E208" t="s" s="13">
        <v>1331</v>
      </c>
      <c r="F208" s="15"/>
      <c r="G208" s="15"/>
      <c r="H208" s="15"/>
    </row>
    <row r="209" ht="20.05" customHeight="1">
      <c r="A209" s="12">
        <v>1358</v>
      </c>
      <c r="B209" t="s" s="13">
        <v>1169</v>
      </c>
      <c r="C209" t="s" s="13">
        <v>1344</v>
      </c>
      <c r="D209" s="14">
        <v>1.58319635094247</v>
      </c>
      <c r="E209" s="25"/>
      <c r="F209" s="15"/>
      <c r="G209" s="15"/>
      <c r="H209" s="15"/>
    </row>
    <row r="210" ht="20.05" customHeight="1">
      <c r="A210" s="14">
        <v>1360</v>
      </c>
      <c r="B210" t="s" s="28">
        <v>1346</v>
      </c>
      <c r="C210" t="s" s="28">
        <v>1347</v>
      </c>
      <c r="D210" s="14">
        <v>0.0683589780261968</v>
      </c>
      <c r="E210" s="25"/>
      <c r="F210" s="15"/>
      <c r="G210" s="15"/>
      <c r="H210" s="15"/>
    </row>
    <row r="211" ht="20.05" customHeight="1">
      <c r="A211" s="14">
        <v>1392</v>
      </c>
      <c r="B211" t="s" s="28">
        <v>1351</v>
      </c>
      <c r="C211" t="s" s="28">
        <v>1372</v>
      </c>
      <c r="D211" s="14">
        <v>1.9898120951396</v>
      </c>
      <c r="E211" t="s" s="28">
        <v>1372</v>
      </c>
      <c r="F211" s="15"/>
      <c r="G211" s="15"/>
      <c r="H211" s="15"/>
    </row>
    <row r="212" ht="20.05" customHeight="1">
      <c r="A212" s="14">
        <v>1430</v>
      </c>
      <c r="B212" t="s" s="28">
        <v>1351</v>
      </c>
      <c r="C212" t="s" s="28">
        <v>1410</v>
      </c>
      <c r="D212" s="14">
        <v>0.49203539687064</v>
      </c>
      <c r="E212" s="15"/>
      <c r="F212" s="15"/>
      <c r="G212" s="15"/>
      <c r="H212" s="15"/>
    </row>
    <row r="213" ht="20.05" customHeight="1">
      <c r="A213" s="14">
        <v>1431</v>
      </c>
      <c r="B213" t="s" s="28">
        <v>1351</v>
      </c>
      <c r="C213" t="s" s="28">
        <v>1411</v>
      </c>
      <c r="D213" s="14">
        <v>0.095267491800213</v>
      </c>
      <c r="E213" t="s" s="13">
        <v>2024</v>
      </c>
      <c r="F213" s="15"/>
      <c r="G213" s="15"/>
      <c r="H213" s="15"/>
    </row>
    <row r="214" ht="20.05" customHeight="1">
      <c r="A214" s="14">
        <v>1438</v>
      </c>
      <c r="B214" t="s" s="28">
        <v>1351</v>
      </c>
      <c r="C214" t="s" s="28">
        <v>1418</v>
      </c>
      <c r="D214" s="14">
        <v>2.01085694724079</v>
      </c>
      <c r="E214" s="25"/>
      <c r="F214" s="15"/>
      <c r="G214" s="15"/>
      <c r="H214" s="15"/>
    </row>
    <row r="215" ht="20.05" customHeight="1">
      <c r="A215" s="14">
        <v>1439</v>
      </c>
      <c r="B215" t="s" s="28">
        <v>1351</v>
      </c>
      <c r="C215" t="s" s="28">
        <v>1419</v>
      </c>
      <c r="D215" s="14">
        <v>0.860840228386775</v>
      </c>
      <c r="E215" t="s" s="13">
        <v>2025</v>
      </c>
      <c r="F215" s="15"/>
      <c r="G215" s="15"/>
      <c r="H215" s="15"/>
    </row>
    <row r="216" ht="20.05" customHeight="1">
      <c r="A216" s="14">
        <v>1442</v>
      </c>
      <c r="B216" t="s" s="28">
        <v>1351</v>
      </c>
      <c r="C216" t="s" s="28">
        <v>1422</v>
      </c>
      <c r="D216" s="14">
        <v>0.223833542092202</v>
      </c>
      <c r="E216" s="25"/>
      <c r="F216" s="15"/>
      <c r="G216" s="15"/>
      <c r="H216" s="15"/>
    </row>
    <row r="217" ht="20.05" customHeight="1">
      <c r="A217" s="14">
        <v>1443</v>
      </c>
      <c r="B217" t="s" s="28">
        <v>1351</v>
      </c>
      <c r="C217" t="s" s="28">
        <v>1068</v>
      </c>
      <c r="D217" s="14">
        <v>1.18460551578582</v>
      </c>
      <c r="E217" t="s" s="13">
        <v>2026</v>
      </c>
      <c r="F217" s="15"/>
      <c r="G217" s="15"/>
      <c r="H217" s="15"/>
    </row>
    <row r="218" ht="20.05" customHeight="1">
      <c r="A218" s="14">
        <v>1450</v>
      </c>
      <c r="B218" t="s" s="28">
        <v>1351</v>
      </c>
      <c r="C218" t="s" s="28">
        <v>1427</v>
      </c>
      <c r="D218" s="14">
        <v>0.64859131412282</v>
      </c>
      <c r="E218" t="s" s="13">
        <v>1427</v>
      </c>
      <c r="F218" s="15"/>
      <c r="G218" s="15"/>
      <c r="H218" s="15"/>
    </row>
    <row r="219" ht="20.05" customHeight="1">
      <c r="A219" s="14">
        <v>1498</v>
      </c>
      <c r="B219" t="s" s="28">
        <v>1351</v>
      </c>
      <c r="C219" t="s" s="28">
        <v>1123</v>
      </c>
      <c r="D219" s="14">
        <v>0.56818384779728</v>
      </c>
      <c r="E219" t="s" s="13">
        <v>1123</v>
      </c>
      <c r="F219" s="15"/>
      <c r="G219" s="15"/>
      <c r="H219" s="15"/>
    </row>
    <row r="220" ht="20.05" customHeight="1">
      <c r="A220" s="14">
        <v>1501</v>
      </c>
      <c r="B220" t="s" s="28">
        <v>1351</v>
      </c>
      <c r="C220" t="s" s="28">
        <v>1473</v>
      </c>
      <c r="D220" s="14">
        <v>1.8208784562383</v>
      </c>
      <c r="E220" s="15"/>
      <c r="F220" s="15"/>
      <c r="G220" s="15"/>
      <c r="H220" s="15"/>
    </row>
    <row r="221" ht="20.05" customHeight="1">
      <c r="A221" s="14">
        <v>1502</v>
      </c>
      <c r="B221" t="s" s="28">
        <v>1351</v>
      </c>
      <c r="C221" t="s" s="28">
        <v>1474</v>
      </c>
      <c r="D221" s="14">
        <v>0.185591604844708</v>
      </c>
      <c r="E221" t="s" s="13">
        <v>2027</v>
      </c>
      <c r="F221" s="15"/>
      <c r="G221" s="15"/>
      <c r="H221" s="15"/>
    </row>
    <row r="222" ht="20.05" customHeight="1">
      <c r="A222" s="14">
        <v>1516</v>
      </c>
      <c r="B222" t="s" s="28">
        <v>1351</v>
      </c>
      <c r="C222" t="s" s="28">
        <v>1488</v>
      </c>
      <c r="D222" s="14">
        <v>0.622826163802779</v>
      </c>
      <c r="E222" t="s" s="13">
        <v>1488</v>
      </c>
      <c r="F222" s="15"/>
      <c r="G222" s="15"/>
      <c r="H222" s="15"/>
    </row>
    <row r="223" ht="20.05" customHeight="1">
      <c r="A223" s="14">
        <v>1551</v>
      </c>
      <c r="B223" t="s" s="28">
        <v>1516</v>
      </c>
      <c r="C223" t="s" s="28">
        <v>1525</v>
      </c>
      <c r="D223" s="14">
        <v>0.726488650426532</v>
      </c>
      <c r="E223" s="15"/>
      <c r="F223" s="15"/>
      <c r="G223" s="15"/>
      <c r="H223" s="15"/>
    </row>
    <row r="224" ht="20.05" customHeight="1">
      <c r="A224" s="14">
        <v>1552</v>
      </c>
      <c r="B224" t="s" s="28">
        <v>1516</v>
      </c>
      <c r="C224" t="s" s="28">
        <v>1526</v>
      </c>
      <c r="D224" s="14">
        <v>2.99490310241876</v>
      </c>
      <c r="E224" s="15"/>
      <c r="F224" s="15"/>
      <c r="G224" s="15"/>
      <c r="H224" s="15"/>
    </row>
    <row r="225" ht="20.05" customHeight="1">
      <c r="A225" s="14">
        <v>1553</v>
      </c>
      <c r="B225" t="s" s="28">
        <v>1516</v>
      </c>
      <c r="C225" t="s" s="28">
        <v>1527</v>
      </c>
      <c r="D225" s="14">
        <v>4.44858485323872</v>
      </c>
      <c r="E225" s="15"/>
      <c r="F225" s="15"/>
      <c r="G225" s="15"/>
      <c r="H225" s="15"/>
    </row>
    <row r="226" ht="20.05" customHeight="1">
      <c r="A226" s="14">
        <v>1554</v>
      </c>
      <c r="B226" t="s" s="28">
        <v>1516</v>
      </c>
      <c r="C226" t="s" s="28">
        <v>1528</v>
      </c>
      <c r="D226" s="14">
        <v>1.78706554317037</v>
      </c>
      <c r="E226" t="s" s="28">
        <v>2028</v>
      </c>
      <c r="F226" s="15"/>
      <c r="G226" s="15"/>
      <c r="H226" s="15"/>
    </row>
    <row r="227" ht="20.05" customHeight="1">
      <c r="A227" s="14">
        <v>1557</v>
      </c>
      <c r="B227" t="s" s="28">
        <v>1516</v>
      </c>
      <c r="C227" t="s" s="28">
        <v>1531</v>
      </c>
      <c r="D227" s="14">
        <v>3.43479001800021</v>
      </c>
      <c r="E227" t="s" s="28">
        <v>1531</v>
      </c>
      <c r="F227" s="15"/>
      <c r="G227" s="15"/>
      <c r="H227" s="15"/>
    </row>
    <row r="228" ht="20.05" customHeight="1">
      <c r="A228" s="14">
        <v>1578</v>
      </c>
      <c r="B228" t="s" s="28">
        <v>1516</v>
      </c>
      <c r="C228" t="s" s="28">
        <v>1551</v>
      </c>
      <c r="D228" s="14">
        <v>0.27890148597407</v>
      </c>
      <c r="E228" t="s" s="28">
        <v>1551</v>
      </c>
      <c r="F228" s="15"/>
      <c r="G228" s="15"/>
      <c r="H228" s="15"/>
    </row>
    <row r="229" ht="20.05" customHeight="1">
      <c r="A229" s="14">
        <v>1582</v>
      </c>
      <c r="B229" t="s" s="28">
        <v>1516</v>
      </c>
      <c r="C229" t="s" s="28">
        <v>1555</v>
      </c>
      <c r="D229" s="14">
        <v>1.91122776647345</v>
      </c>
      <c r="E229" t="s" s="13">
        <v>1555</v>
      </c>
      <c r="F229" s="15"/>
      <c r="G229" s="15"/>
      <c r="H229" s="15"/>
    </row>
    <row r="230" ht="20.05" customHeight="1">
      <c r="A230" s="14">
        <v>1609</v>
      </c>
      <c r="B230" t="s" s="28">
        <v>1516</v>
      </c>
      <c r="C230" t="s" s="28">
        <v>1582</v>
      </c>
      <c r="D230" s="14">
        <v>1.82534949458063</v>
      </c>
      <c r="E230" t="s" s="13">
        <v>1582</v>
      </c>
      <c r="F230" s="15"/>
      <c r="G230" s="15"/>
      <c r="H230" s="15"/>
    </row>
    <row r="231" ht="20.05" customHeight="1">
      <c r="A231" s="14">
        <v>1623</v>
      </c>
      <c r="B231" t="s" s="28">
        <v>1516</v>
      </c>
      <c r="C231" t="s" s="28">
        <v>1596</v>
      </c>
      <c r="D231" s="14">
        <v>2.04925511480205</v>
      </c>
      <c r="E231" t="s" s="28">
        <v>1596</v>
      </c>
      <c r="F231" s="15"/>
      <c r="G231" s="15"/>
      <c r="H231" s="15"/>
    </row>
    <row r="232" ht="20.05" customHeight="1">
      <c r="A232" s="14">
        <v>1629</v>
      </c>
      <c r="B232" t="s" s="28">
        <v>1516</v>
      </c>
      <c r="C232" t="s" s="28">
        <v>1602</v>
      </c>
      <c r="D232" s="14">
        <v>0.9368417751093</v>
      </c>
      <c r="E232" t="s" s="13">
        <v>1602</v>
      </c>
      <c r="F232" s="15"/>
      <c r="G232" s="15"/>
      <c r="H232" s="15"/>
    </row>
    <row r="233" ht="20.05" customHeight="1">
      <c r="A233" s="14">
        <v>1677</v>
      </c>
      <c r="B233" t="s" s="28">
        <v>1516</v>
      </c>
      <c r="C233" t="s" s="28">
        <v>1650</v>
      </c>
      <c r="D233" s="14">
        <v>1.50420165668708</v>
      </c>
      <c r="E233" s="25"/>
      <c r="F233" s="15"/>
      <c r="G233" s="15"/>
      <c r="H233" s="15"/>
    </row>
    <row r="234" ht="20.05" customHeight="1">
      <c r="A234" s="14">
        <v>1678</v>
      </c>
      <c r="B234" t="s" s="28">
        <v>1516</v>
      </c>
      <c r="C234" t="s" s="28">
        <v>1651</v>
      </c>
      <c r="D234" s="14">
        <v>3.31810915624189</v>
      </c>
      <c r="E234" s="25"/>
      <c r="F234" s="15"/>
      <c r="G234" s="15"/>
      <c r="H234" s="15"/>
    </row>
    <row r="235" ht="20.05" customHeight="1">
      <c r="A235" s="14">
        <v>1679</v>
      </c>
      <c r="B235" t="s" s="28">
        <v>1516</v>
      </c>
      <c r="C235" t="s" s="28">
        <v>1652</v>
      </c>
      <c r="D235" s="14">
        <v>0.6037724362797</v>
      </c>
      <c r="E235" t="s" s="13">
        <v>2029</v>
      </c>
      <c r="F235" s="15"/>
      <c r="G235" s="15"/>
      <c r="H235" s="15"/>
    </row>
    <row r="236" ht="20.05" customHeight="1">
      <c r="A236" s="14">
        <v>1695</v>
      </c>
      <c r="B236" t="s" s="28">
        <v>1516</v>
      </c>
      <c r="C236" t="s" s="28">
        <v>1668</v>
      </c>
      <c r="D236" s="14">
        <v>0.667328666832151</v>
      </c>
      <c r="E236" t="s" s="13">
        <v>1668</v>
      </c>
      <c r="F236" s="15"/>
      <c r="G236" s="15"/>
      <c r="H236" s="15"/>
    </row>
    <row r="237" ht="20.05" customHeight="1">
      <c r="A237" s="14">
        <v>1703</v>
      </c>
      <c r="B237" t="s" s="28">
        <v>1516</v>
      </c>
      <c r="C237" t="s" s="28">
        <v>1676</v>
      </c>
      <c r="D237" s="14">
        <v>1.28441508219207</v>
      </c>
      <c r="E237" s="15"/>
      <c r="F237" s="15"/>
      <c r="G237" s="15"/>
      <c r="H237" s="15"/>
    </row>
    <row r="238" ht="20.05" customHeight="1">
      <c r="A238" s="14">
        <v>1704</v>
      </c>
      <c r="B238" t="s" s="28">
        <v>1516</v>
      </c>
      <c r="C238" t="s" s="28">
        <v>1677</v>
      </c>
      <c r="D238" s="14">
        <v>0.36995902294041</v>
      </c>
      <c r="E238" t="s" s="13">
        <v>2030</v>
      </c>
      <c r="F238" s="15"/>
      <c r="G238" s="15"/>
      <c r="H238" s="15"/>
    </row>
    <row r="239" ht="20.05" customHeight="1">
      <c r="A239" s="14">
        <v>1711</v>
      </c>
      <c r="B239" t="s" s="28">
        <v>1516</v>
      </c>
      <c r="C239" t="s" s="28">
        <v>1684</v>
      </c>
      <c r="D239" s="14">
        <v>0.161136804604235</v>
      </c>
      <c r="E239" t="s" s="28">
        <v>1684</v>
      </c>
      <c r="F239" s="15"/>
      <c r="G239" s="15"/>
      <c r="H239" s="15"/>
    </row>
    <row r="240" ht="20.05" customHeight="1">
      <c r="A240" s="14">
        <v>1721</v>
      </c>
      <c r="B240" t="s" s="28">
        <v>1692</v>
      </c>
      <c r="C240" t="s" s="28">
        <v>1695</v>
      </c>
      <c r="D240" s="14">
        <v>0.374847416471573</v>
      </c>
      <c r="E240" s="25"/>
      <c r="F240" s="15"/>
      <c r="G240" s="15"/>
      <c r="H240" s="15"/>
    </row>
    <row r="241" ht="20.05" customHeight="1">
      <c r="A241" s="14">
        <v>1722</v>
      </c>
      <c r="B241" t="s" s="28">
        <v>1692</v>
      </c>
      <c r="C241" t="s" s="28">
        <v>1696</v>
      </c>
      <c r="D241" s="14">
        <v>0.232146307040449</v>
      </c>
      <c r="E241" s="25"/>
      <c r="F241" s="15"/>
      <c r="G241" s="15"/>
      <c r="H241" s="15"/>
    </row>
    <row r="242" ht="20.05" customHeight="1">
      <c r="A242" s="14">
        <v>1733</v>
      </c>
      <c r="B242" t="s" s="28">
        <v>1697</v>
      </c>
      <c r="C242" t="s" s="28">
        <v>1708</v>
      </c>
      <c r="D242" s="14">
        <v>0.64352282186669</v>
      </c>
      <c r="E242" t="s" s="13">
        <v>1708</v>
      </c>
      <c r="F242" s="15"/>
      <c r="G242" s="15"/>
      <c r="H242" s="15"/>
    </row>
    <row r="243" ht="20.05" customHeight="1">
      <c r="A243" s="14">
        <v>1746</v>
      </c>
      <c r="B243" t="s" s="28">
        <v>1697</v>
      </c>
      <c r="C243" t="s" s="28">
        <v>1721</v>
      </c>
      <c r="D243" s="14">
        <v>1.21704506626242</v>
      </c>
      <c r="E243" t="s" s="13">
        <v>1721</v>
      </c>
      <c r="F243" s="15"/>
      <c r="G243" s="15"/>
      <c r="H243" s="15"/>
    </row>
    <row r="244" ht="20.05" customHeight="1">
      <c r="A244" s="14">
        <v>1758</v>
      </c>
      <c r="B244" t="s" s="28">
        <v>1697</v>
      </c>
      <c r="C244" t="s" s="28">
        <v>1733</v>
      </c>
      <c r="D244" s="14">
        <v>0.483471582785219</v>
      </c>
      <c r="E244" s="15"/>
      <c r="F244" s="15"/>
      <c r="G244" s="15"/>
      <c r="H244" s="15"/>
    </row>
    <row r="245" ht="20.05" customHeight="1">
      <c r="A245" s="14">
        <v>1759</v>
      </c>
      <c r="B245" t="s" s="28">
        <v>1697</v>
      </c>
      <c r="C245" t="s" s="28">
        <v>1734</v>
      </c>
      <c r="D245" s="14">
        <v>0.532102728134013</v>
      </c>
      <c r="E245" s="15"/>
      <c r="F245" s="15"/>
      <c r="G245" s="15"/>
      <c r="H245" s="15"/>
    </row>
    <row r="246" ht="20.05" customHeight="1">
      <c r="A246" s="14">
        <v>1760</v>
      </c>
      <c r="B246" t="s" s="28">
        <v>1697</v>
      </c>
      <c r="C246" t="s" s="28">
        <v>1735</v>
      </c>
      <c r="D246" s="14">
        <v>0.195539941690119</v>
      </c>
      <c r="E246" s="15"/>
      <c r="F246" s="15"/>
      <c r="G246" s="15"/>
      <c r="H246" s="15"/>
    </row>
    <row r="247" ht="20.05" customHeight="1">
      <c r="A247" s="14">
        <v>1761</v>
      </c>
      <c r="B247" t="s" s="28">
        <v>1697</v>
      </c>
      <c r="C247" t="s" s="28">
        <v>1736</v>
      </c>
      <c r="D247" s="14">
        <v>0.109590058122183</v>
      </c>
      <c r="E247" t="s" s="13">
        <v>2031</v>
      </c>
      <c r="F247" s="15"/>
      <c r="G247" s="15"/>
      <c r="H247" s="15"/>
    </row>
    <row r="248" ht="20.05" customHeight="1">
      <c r="A248" s="14">
        <v>1784</v>
      </c>
      <c r="B248" t="s" s="28">
        <v>1697</v>
      </c>
      <c r="C248" t="s" s="28">
        <v>1759</v>
      </c>
      <c r="D248" s="14">
        <v>1.15174820108892</v>
      </c>
      <c r="E248" t="s" s="28">
        <v>1759</v>
      </c>
      <c r="F248" s="15"/>
      <c r="G248" s="15"/>
      <c r="H248" s="15"/>
    </row>
    <row r="249" ht="20.05" customHeight="1">
      <c r="A249" s="14">
        <v>1788</v>
      </c>
      <c r="B249" t="s" s="28">
        <v>1697</v>
      </c>
      <c r="C249" t="s" s="28">
        <v>1763</v>
      </c>
      <c r="D249" s="14">
        <v>1.50100759147472</v>
      </c>
      <c r="E249" t="s" s="28">
        <v>1763</v>
      </c>
      <c r="F249" s="15"/>
      <c r="G249" s="15"/>
      <c r="H249" s="15"/>
    </row>
    <row r="250" ht="20.05" customHeight="1">
      <c r="A250" s="14">
        <v>1790</v>
      </c>
      <c r="B250" t="s" s="28">
        <v>1697</v>
      </c>
      <c r="C250" t="s" s="28">
        <v>1765</v>
      </c>
      <c r="D250" s="14">
        <v>0.022384209560318</v>
      </c>
      <c r="E250" t="s" s="13">
        <v>1765</v>
      </c>
      <c r="F250" s="15"/>
      <c r="G250" s="15"/>
      <c r="H250" s="15"/>
    </row>
    <row r="251" ht="20.05" customHeight="1">
      <c r="A251" s="14">
        <v>1793</v>
      </c>
      <c r="B251" t="s" s="28">
        <v>1697</v>
      </c>
      <c r="C251" t="s" s="28">
        <v>1768</v>
      </c>
      <c r="D251" s="14">
        <v>1.76517800828475</v>
      </c>
      <c r="E251" t="s" s="13">
        <v>1768</v>
      </c>
      <c r="F251" s="15"/>
      <c r="G251" s="15"/>
      <c r="H251" s="15"/>
    </row>
    <row r="252" ht="20.05" customHeight="1">
      <c r="A252" s="14">
        <v>1807</v>
      </c>
      <c r="B252" t="s" s="28">
        <v>1697</v>
      </c>
      <c r="C252" t="s" s="28">
        <v>1782</v>
      </c>
      <c r="D252" s="14">
        <v>0.5683589780261969</v>
      </c>
      <c r="E252" s="15"/>
      <c r="F252" s="15"/>
      <c r="G252" s="15"/>
      <c r="H252" s="15"/>
    </row>
    <row r="253" ht="20.05" customHeight="1">
      <c r="A253" s="14">
        <v>1808</v>
      </c>
      <c r="B253" t="s" s="28">
        <v>1697</v>
      </c>
      <c r="C253" t="s" s="28">
        <v>1783</v>
      </c>
      <c r="D253" s="14">
        <v>1.25707058176573</v>
      </c>
      <c r="E253" s="15"/>
      <c r="F253" s="15"/>
      <c r="G253" s="15"/>
      <c r="H253" s="15"/>
    </row>
    <row r="254" ht="20.05" customHeight="1">
      <c r="A254" s="14">
        <v>1809</v>
      </c>
      <c r="B254" t="s" s="28">
        <v>1697</v>
      </c>
      <c r="C254" t="s" s="28">
        <v>1784</v>
      </c>
      <c r="D254" s="14">
        <v>2.25461328160419</v>
      </c>
      <c r="E254" t="s" s="13">
        <v>2032</v>
      </c>
      <c r="F254" s="15"/>
      <c r="G254" s="15"/>
      <c r="H254" s="15"/>
    </row>
    <row r="255" ht="20.05" customHeight="1">
      <c r="A255" s="14">
        <v>1811</v>
      </c>
      <c r="B255" t="s" s="28">
        <v>1697</v>
      </c>
      <c r="C255" t="s" s="28">
        <v>1786</v>
      </c>
      <c r="D255" s="14">
        <v>0.679555188694421</v>
      </c>
      <c r="E255" t="s" s="13">
        <v>1786</v>
      </c>
      <c r="F255" s="15"/>
      <c r="G255" s="15"/>
      <c r="H255" s="15"/>
    </row>
    <row r="256" ht="20.05" customHeight="1">
      <c r="A256" s="14">
        <v>1817</v>
      </c>
      <c r="B256" t="s" s="28">
        <v>1697</v>
      </c>
      <c r="C256" t="s" s="28">
        <v>1792</v>
      </c>
      <c r="D256" s="14">
        <v>0.965949082081948</v>
      </c>
      <c r="E256" t="s" s="13">
        <v>1792</v>
      </c>
      <c r="F256" s="15"/>
      <c r="G256" s="15"/>
      <c r="H256" s="15"/>
    </row>
    <row r="257" ht="20.05" customHeight="1">
      <c r="A257" s="14">
        <v>1819</v>
      </c>
      <c r="B257" t="s" s="28">
        <v>1697</v>
      </c>
      <c r="C257" t="s" s="28">
        <v>1794</v>
      </c>
      <c r="D257" s="14">
        <v>2.87385824991475</v>
      </c>
      <c r="E257" s="25"/>
      <c r="F257" s="15"/>
      <c r="G257" s="15"/>
      <c r="H257" s="15"/>
    </row>
    <row r="258" ht="20.05" customHeight="1">
      <c r="A258" s="14">
        <v>1820</v>
      </c>
      <c r="B258" t="s" s="28">
        <v>1697</v>
      </c>
      <c r="C258" t="s" s="28">
        <v>1795</v>
      </c>
      <c r="D258" s="14">
        <v>0.00330373566962</v>
      </c>
      <c r="E258" t="s" s="13">
        <v>2033</v>
      </c>
      <c r="F258" s="15"/>
      <c r="G258" s="15"/>
      <c r="H258" s="15"/>
    </row>
    <row r="259" ht="20.05" customHeight="1">
      <c r="A259" s="14">
        <v>1823</v>
      </c>
      <c r="B259" t="s" s="28">
        <v>1697</v>
      </c>
      <c r="C259" t="s" s="28">
        <v>1798</v>
      </c>
      <c r="D259" s="14">
        <v>0.39311035448413</v>
      </c>
      <c r="E259" t="s" s="13">
        <v>1798</v>
      </c>
      <c r="F259" s="15"/>
      <c r="G259" s="15"/>
      <c r="H259" s="15"/>
    </row>
    <row r="260" ht="20.05" customHeight="1">
      <c r="A260" s="14">
        <v>1839</v>
      </c>
      <c r="B260" t="s" s="28">
        <v>1697</v>
      </c>
      <c r="C260" t="s" s="28">
        <v>1814</v>
      </c>
      <c r="D260" s="14">
        <v>1.57870195932884</v>
      </c>
      <c r="E260" s="25"/>
      <c r="F260" s="15"/>
      <c r="G260" s="15"/>
      <c r="H260" s="15"/>
    </row>
    <row r="261" ht="20.05" customHeight="1">
      <c r="A261" s="14">
        <v>1840</v>
      </c>
      <c r="B261" t="s" s="28">
        <v>1697</v>
      </c>
      <c r="C261" t="s" s="28">
        <v>1815</v>
      </c>
      <c r="D261" s="14">
        <v>0.374847416471573</v>
      </c>
      <c r="E261" t="s" s="13">
        <v>2034</v>
      </c>
      <c r="F261" s="15"/>
      <c r="G261" s="15"/>
      <c r="H261" s="15"/>
    </row>
    <row r="262" ht="20.05" customHeight="1">
      <c r="A262" s="14">
        <v>1856</v>
      </c>
      <c r="B262" t="s" s="28">
        <v>1697</v>
      </c>
      <c r="C262" t="s" s="28">
        <v>1831</v>
      </c>
      <c r="D262" s="14">
        <v>0.986043627139797</v>
      </c>
      <c r="E262" s="15"/>
      <c r="F262" s="15"/>
      <c r="G262" s="15"/>
      <c r="H262" s="15"/>
    </row>
    <row r="263" ht="20.05" customHeight="1">
      <c r="A263" s="14">
        <v>1857</v>
      </c>
      <c r="B263" t="s" s="28">
        <v>1697</v>
      </c>
      <c r="C263" t="s" s="28">
        <v>1832</v>
      </c>
      <c r="D263" s="14">
        <v>3.03446286910947</v>
      </c>
      <c r="E263" s="25"/>
      <c r="F263" s="15"/>
      <c r="G263" s="15"/>
      <c r="H263" s="15"/>
    </row>
    <row r="264" ht="20.05" customHeight="1">
      <c r="A264" s="14">
        <v>1858</v>
      </c>
      <c r="B264" t="s" s="28">
        <v>1697</v>
      </c>
      <c r="C264" t="s" s="28">
        <v>1833</v>
      </c>
      <c r="D264" s="14">
        <v>1.90134361260589</v>
      </c>
      <c r="E264" s="15"/>
      <c r="F264" s="15"/>
      <c r="G264" s="15"/>
      <c r="H264" s="15"/>
    </row>
    <row r="265" ht="20.05" customHeight="1">
      <c r="A265" s="14">
        <v>1859</v>
      </c>
      <c r="B265" t="s" s="28">
        <v>1697</v>
      </c>
      <c r="C265" t="s" s="28">
        <v>1834</v>
      </c>
      <c r="D265" s="14">
        <v>1.69655984188529</v>
      </c>
      <c r="E265" s="15"/>
      <c r="F265" s="15"/>
      <c r="G265" s="15"/>
      <c r="H265" s="15"/>
    </row>
    <row r="266" ht="20.05" customHeight="1">
      <c r="A266" s="14">
        <v>1860</v>
      </c>
      <c r="B266" t="s" s="28">
        <v>1697</v>
      </c>
      <c r="C266" t="s" s="28">
        <v>1835</v>
      </c>
      <c r="D266" s="14">
        <v>2.8355460211248</v>
      </c>
      <c r="E266" s="15"/>
      <c r="F266" s="15"/>
      <c r="G266" s="15"/>
      <c r="H266" s="15"/>
    </row>
    <row r="267" ht="20.05" customHeight="1">
      <c r="A267" s="14">
        <v>1861</v>
      </c>
      <c r="B267" t="s" s="28">
        <v>1697</v>
      </c>
      <c r="C267" t="s" s="28">
        <v>1836</v>
      </c>
      <c r="D267" s="14">
        <v>0.428305018429829</v>
      </c>
      <c r="E267" t="s" s="28">
        <v>2035</v>
      </c>
      <c r="F267" s="15"/>
      <c r="G267" s="15"/>
      <c r="H267" s="15"/>
    </row>
    <row r="268" ht="20.05" customHeight="1">
      <c r="A268" s="14">
        <v>1863</v>
      </c>
      <c r="B268" t="s" s="28">
        <v>1697</v>
      </c>
      <c r="C268" t="s" s="28">
        <v>1838</v>
      </c>
      <c r="D268" s="14">
        <v>0.243330213554676</v>
      </c>
      <c r="E268" t="s" s="13">
        <v>1838</v>
      </c>
      <c r="F268" s="15"/>
      <c r="G268" s="15"/>
      <c r="H268" s="15"/>
    </row>
    <row r="269" ht="20.05" customHeight="1">
      <c r="A269" s="14"/>
      <c r="B269" s="25"/>
      <c r="C269" s="25"/>
      <c r="D269" s="14"/>
      <c r="E269" s="15"/>
      <c r="F269" s="15"/>
      <c r="G269" s="15"/>
      <c r="H269" s="15"/>
    </row>
  </sheetData>
  <conditionalFormatting sqref="D1:D209">
    <cfRule type="cellIs" dxfId="3" priority="1" operator="greaterThan" stopIfTrue="1">
      <formula>0</formula>
    </cfRule>
  </conditionalFormatting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dimension ref="A1:H624"/>
  <sheetViews>
    <sheetView workbookViewId="0" showGridLines="0" defaultGridColor="1">
      <pane topLeftCell="A2" xSplit="0" ySplit="1" activePane="bottomLeft" state="frozen"/>
    </sheetView>
  </sheetViews>
  <sheetFormatPr defaultColWidth="16.3333" defaultRowHeight="19.9" customHeight="1" outlineLevelRow="0" outlineLevelCol="0"/>
  <cols>
    <col min="1" max="1" width="11.8516" style="32" customWidth="1"/>
    <col min="2" max="2" width="12.6719" style="32" customWidth="1"/>
    <col min="3" max="3" width="21.1094" style="32" customWidth="1"/>
    <col min="4" max="4" width="16.6719" style="32" customWidth="1"/>
    <col min="5" max="5" width="23.2422" style="32" customWidth="1"/>
    <col min="6" max="6" width="13.0547" style="32" customWidth="1"/>
    <col min="7" max="8" width="8.5" style="32" customWidth="1"/>
    <col min="9" max="16384" width="16.3516" style="32" customWidth="1"/>
  </cols>
  <sheetData>
    <row r="1" ht="20.25" customHeight="1">
      <c r="A1" t="s" s="2">
        <v>2</v>
      </c>
      <c r="B1" t="s" s="2">
        <v>1874</v>
      </c>
      <c r="C1" t="s" s="2">
        <v>1875</v>
      </c>
      <c r="D1" t="s" s="21">
        <v>1876</v>
      </c>
      <c r="E1" t="s" s="2">
        <v>1877</v>
      </c>
      <c r="F1" t="s" s="2">
        <v>1874</v>
      </c>
      <c r="G1" t="s" s="2">
        <v>1878</v>
      </c>
      <c r="H1" t="s" s="2">
        <v>1879</v>
      </c>
    </row>
    <row r="2" ht="20.25" customHeight="1">
      <c r="A2" s="6">
        <v>7</v>
      </c>
      <c r="B2" t="s" s="7">
        <v>5</v>
      </c>
      <c r="C2" t="s" s="7">
        <v>12</v>
      </c>
      <c r="D2" s="8">
        <v>1.26476505495513</v>
      </c>
      <c r="E2" t="s" s="7">
        <v>12</v>
      </c>
      <c r="F2" t="s" s="7">
        <v>5</v>
      </c>
      <c r="G2" s="23">
        <f>COUNTIF(B2:B624,"DENV-1-E")</f>
        <v>64</v>
      </c>
      <c r="H2" s="23">
        <f>_xlfn.COUNTIFS(B2:B624,"DENV-1-E",E2:E624,"*")</f>
        <v>25</v>
      </c>
    </row>
    <row r="3" ht="20.05" customHeight="1">
      <c r="A3" s="12">
        <v>8</v>
      </c>
      <c r="B3" t="s" s="13">
        <v>5</v>
      </c>
      <c r="C3" t="s" s="13">
        <v>13</v>
      </c>
      <c r="D3" s="14">
        <v>2.0949075670443</v>
      </c>
      <c r="E3" s="15"/>
      <c r="F3" t="s" s="13">
        <v>207</v>
      </c>
      <c r="G3" s="24">
        <f>COUNTIF(B2:B624,"DENV-2-E")</f>
        <v>72</v>
      </c>
      <c r="H3" s="24">
        <f>_xlfn.COUNTIFS(B2:B624,"DENV-2-E",E2:E624,"*")</f>
        <v>29</v>
      </c>
    </row>
    <row r="4" ht="20.05" customHeight="1">
      <c r="A4" s="12">
        <v>9</v>
      </c>
      <c r="B4" t="s" s="13">
        <v>5</v>
      </c>
      <c r="C4" t="s" s="13">
        <v>14</v>
      </c>
      <c r="D4" s="14">
        <v>3.42023087635444</v>
      </c>
      <c r="E4" s="15"/>
      <c r="F4" t="s" s="13">
        <v>402</v>
      </c>
      <c r="G4" s="24">
        <f>COUNTIF(B2:B624,"DENV-3-E")</f>
        <v>60</v>
      </c>
      <c r="H4" s="24">
        <f>_xlfn.COUNTIFS(B2:B624,"DENV-3-E",E2:E624,"*")</f>
        <v>31</v>
      </c>
    </row>
    <row r="5" ht="20.05" customHeight="1">
      <c r="A5" s="12">
        <v>10</v>
      </c>
      <c r="B5" t="s" s="13">
        <v>5</v>
      </c>
      <c r="C5" t="s" s="13">
        <v>15</v>
      </c>
      <c r="D5" s="14">
        <v>2.25699968542126</v>
      </c>
      <c r="E5" s="15"/>
      <c r="F5" t="s" s="13">
        <v>589</v>
      </c>
      <c r="G5" s="24">
        <f>COUNTIF(B2:B624,"DENV-4-E")</f>
        <v>72</v>
      </c>
      <c r="H5" s="24">
        <f>_xlfn.COUNTIFS(B2:B624,"DENV-4-E",E2:E624,"*")</f>
        <v>27</v>
      </c>
    </row>
    <row r="6" ht="20.05" customHeight="1">
      <c r="A6" s="12">
        <v>11</v>
      </c>
      <c r="B6" t="s" s="13">
        <v>5</v>
      </c>
      <c r="C6" t="s" s="13">
        <v>16</v>
      </c>
      <c r="D6" s="14">
        <v>0.287666899761689</v>
      </c>
      <c r="E6" s="15"/>
      <c r="F6" t="s" s="13">
        <v>785</v>
      </c>
      <c r="G6" s="24">
        <f>COUNTIF(B2:B624,"ZIKV-E")</f>
        <v>62</v>
      </c>
      <c r="H6" s="24">
        <f>_xlfn.COUNTIFS(B2:B624,"ZIKV-E",E2:E624,"*")</f>
        <v>26</v>
      </c>
    </row>
    <row r="7" ht="20.05" customHeight="1">
      <c r="A7" s="12">
        <v>12</v>
      </c>
      <c r="B7" t="s" s="13">
        <v>5</v>
      </c>
      <c r="C7" t="s" s="13">
        <v>17</v>
      </c>
      <c r="D7" s="14">
        <v>1.25303556854314</v>
      </c>
      <c r="E7" s="15"/>
      <c r="F7" t="s" s="13">
        <v>988</v>
      </c>
      <c r="G7" s="24">
        <f>COUNTIF(B2:B624,"DENV-1-NS1")</f>
        <v>62</v>
      </c>
      <c r="H7" s="24">
        <f>_xlfn.COUNTIFS(B2:B624,"DENV-1-NS1",E2:E624,"*")</f>
        <v>31</v>
      </c>
    </row>
    <row r="8" ht="20.05" customHeight="1">
      <c r="A8" s="12">
        <v>13</v>
      </c>
      <c r="B8" t="s" s="13">
        <v>5</v>
      </c>
      <c r="C8" t="s" s="13">
        <v>18</v>
      </c>
      <c r="D8" s="14">
        <v>0.372629400482847</v>
      </c>
      <c r="E8" s="15"/>
      <c r="F8" t="s" s="13">
        <v>1169</v>
      </c>
      <c r="G8" s="24">
        <f>COUNTIF(B2:B624,"DENV-2-NS1")</f>
        <v>56</v>
      </c>
      <c r="H8" s="24">
        <f>_xlfn.COUNTIFS(B2:B624,"DENV-2-NS1",E2:E624,"*")</f>
        <v>21</v>
      </c>
    </row>
    <row r="9" ht="20.05" customHeight="1">
      <c r="A9" s="12">
        <v>14</v>
      </c>
      <c r="B9" t="s" s="13">
        <v>5</v>
      </c>
      <c r="C9" t="s" s="13">
        <v>19</v>
      </c>
      <c r="D9" s="14">
        <v>4.34691014173083</v>
      </c>
      <c r="E9" t="s" s="13">
        <v>1998</v>
      </c>
      <c r="F9" t="s" s="13">
        <v>1351</v>
      </c>
      <c r="G9" s="24">
        <f>COUNTIF(B2:B624,"DENV-3-NS1")</f>
        <v>50</v>
      </c>
      <c r="H9" s="24">
        <f>_xlfn.COUNTIFS(B2:B624,"DENV-3-NS1",E2:E624,"*")</f>
        <v>25</v>
      </c>
    </row>
    <row r="10" ht="20.05" customHeight="1">
      <c r="A10" s="12">
        <v>21</v>
      </c>
      <c r="B10" t="s" s="13">
        <v>5</v>
      </c>
      <c r="C10" t="s" s="13">
        <v>26</v>
      </c>
      <c r="D10" s="14">
        <v>0.549447877790195</v>
      </c>
      <c r="E10" s="15"/>
      <c r="F10" t="s" s="13">
        <v>1516</v>
      </c>
      <c r="G10" s="24">
        <f>COUNTIF(B2:B624,"DENV-4-NS1")</f>
        <v>52</v>
      </c>
      <c r="H10" s="24">
        <f>_xlfn.COUNTIFS(B2:B624,"DENV-4-NS1",E2:E624,"*")</f>
        <v>23</v>
      </c>
    </row>
    <row r="11" ht="20.05" customHeight="1">
      <c r="A11" s="12">
        <v>22</v>
      </c>
      <c r="B11" t="s" s="13">
        <v>5</v>
      </c>
      <c r="C11" t="s" s="13">
        <v>27</v>
      </c>
      <c r="D11" s="14">
        <v>1.03308670712113</v>
      </c>
      <c r="E11" s="15"/>
      <c r="F11" t="s" s="13">
        <v>1697</v>
      </c>
      <c r="G11" s="24">
        <f>COUNTIF(B2:B624,"ZIKV-NS1")</f>
        <v>63</v>
      </c>
      <c r="H11" s="24">
        <f>_xlfn.COUNTIFS(B2:B624,"ZIKV-NS1",E2:E624,"*")</f>
        <v>25</v>
      </c>
    </row>
    <row r="12" ht="20.05" customHeight="1">
      <c r="A12" s="12">
        <v>23</v>
      </c>
      <c r="B12" t="s" s="13">
        <v>5</v>
      </c>
      <c r="C12" t="s" s="13">
        <v>28</v>
      </c>
      <c r="D12" s="14">
        <v>1.4602527213381</v>
      </c>
      <c r="E12" t="s" s="13">
        <v>2036</v>
      </c>
      <c r="F12" t="s" s="26">
        <v>1882</v>
      </c>
      <c r="G12" s="27">
        <f>SUM(G2:G11)</f>
        <v>613</v>
      </c>
      <c r="H12" s="27">
        <f>SUM(H2:H11)</f>
        <v>263</v>
      </c>
    </row>
    <row r="13" ht="20.05" customHeight="1">
      <c r="A13" s="12">
        <v>28</v>
      </c>
      <c r="B13" t="s" s="13">
        <v>5</v>
      </c>
      <c r="C13" t="s" s="13">
        <v>33</v>
      </c>
      <c r="D13" s="14">
        <v>0.099912332215589</v>
      </c>
      <c r="E13" t="s" s="13">
        <v>33</v>
      </c>
      <c r="F13" s="15"/>
      <c r="G13" s="15"/>
      <c r="H13" s="15"/>
    </row>
    <row r="14" ht="20.05" customHeight="1">
      <c r="A14" s="12">
        <v>33</v>
      </c>
      <c r="B14" t="s" s="13">
        <v>5</v>
      </c>
      <c r="C14" t="s" s="13">
        <v>38</v>
      </c>
      <c r="D14" s="14">
        <v>1.00346009724684</v>
      </c>
      <c r="E14" s="15"/>
      <c r="F14" s="15"/>
      <c r="G14" s="15"/>
      <c r="H14" s="15"/>
    </row>
    <row r="15" ht="20.05" customHeight="1">
      <c r="A15" s="12">
        <v>34</v>
      </c>
      <c r="B15" t="s" s="13">
        <v>5</v>
      </c>
      <c r="C15" t="s" s="13">
        <v>39</v>
      </c>
      <c r="D15" s="14">
        <v>3.07495212639269</v>
      </c>
      <c r="E15" s="25"/>
      <c r="F15" s="15"/>
      <c r="G15" s="15"/>
      <c r="H15" s="15"/>
    </row>
    <row r="16" ht="20.05" customHeight="1">
      <c r="A16" s="12">
        <v>35</v>
      </c>
      <c r="B16" t="s" s="13">
        <v>5</v>
      </c>
      <c r="C16" t="s" s="13">
        <v>40</v>
      </c>
      <c r="D16" s="14">
        <v>0.35914587668271</v>
      </c>
      <c r="E16" t="s" s="13">
        <v>1920</v>
      </c>
      <c r="F16" s="15"/>
      <c r="G16" s="15"/>
      <c r="H16" s="15"/>
    </row>
    <row r="17" ht="20.05" customHeight="1">
      <c r="A17" s="12">
        <v>39</v>
      </c>
      <c r="B17" t="s" s="13">
        <v>5</v>
      </c>
      <c r="C17" t="s" s="13">
        <v>44</v>
      </c>
      <c r="D17" s="14">
        <v>2.16880358951166</v>
      </c>
      <c r="E17" t="s" s="13">
        <v>44</v>
      </c>
      <c r="F17" s="15"/>
      <c r="G17" s="15"/>
      <c r="H17" s="15"/>
    </row>
    <row r="18" ht="20.05" customHeight="1">
      <c r="A18" s="12">
        <v>41</v>
      </c>
      <c r="B18" t="s" s="13">
        <v>5</v>
      </c>
      <c r="C18" t="s" s="13">
        <v>46</v>
      </c>
      <c r="D18" s="14">
        <v>2.11113946554754</v>
      </c>
      <c r="E18" t="s" s="13">
        <v>46</v>
      </c>
      <c r="F18" s="15"/>
      <c r="G18" s="15"/>
      <c r="H18" s="15"/>
    </row>
    <row r="19" ht="20.05" customHeight="1">
      <c r="A19" s="12">
        <v>45</v>
      </c>
      <c r="B19" t="s" s="13">
        <v>5</v>
      </c>
      <c r="C19" t="s" s="13">
        <v>50</v>
      </c>
      <c r="D19" s="14">
        <v>2.54457226885656</v>
      </c>
      <c r="E19" s="15"/>
      <c r="F19" s="15"/>
      <c r="G19" s="15"/>
      <c r="H19" s="15"/>
    </row>
    <row r="20" ht="20.05" customHeight="1">
      <c r="A20" s="12">
        <v>46</v>
      </c>
      <c r="B20" t="s" s="13">
        <v>5</v>
      </c>
      <c r="C20" t="s" s="13">
        <v>51</v>
      </c>
      <c r="D20" s="14">
        <v>0.53223012574343</v>
      </c>
      <c r="E20" t="s" s="13">
        <v>2037</v>
      </c>
      <c r="F20" s="15"/>
      <c r="G20" s="15"/>
      <c r="H20" s="15"/>
    </row>
    <row r="21" ht="20.05" customHeight="1">
      <c r="A21" s="12">
        <v>54</v>
      </c>
      <c r="B21" t="s" s="13">
        <v>5</v>
      </c>
      <c r="C21" t="s" s="13">
        <v>59</v>
      </c>
      <c r="D21" s="14">
        <v>5.26749568328412</v>
      </c>
      <c r="E21" s="25"/>
      <c r="F21" s="15"/>
      <c r="G21" s="15"/>
      <c r="H21" s="15"/>
    </row>
    <row r="22" ht="20.05" customHeight="1">
      <c r="A22" s="12">
        <v>55</v>
      </c>
      <c r="B22" t="s" s="13">
        <v>5</v>
      </c>
      <c r="C22" t="s" s="13">
        <v>60</v>
      </c>
      <c r="D22" s="14">
        <v>1.59256407661224</v>
      </c>
      <c r="E22" t="s" s="13">
        <v>2038</v>
      </c>
      <c r="F22" s="15"/>
      <c r="G22" s="15"/>
      <c r="H22" s="15"/>
    </row>
    <row r="23" ht="20.05" customHeight="1">
      <c r="A23" s="12">
        <v>62</v>
      </c>
      <c r="B23" t="s" s="13">
        <v>5</v>
      </c>
      <c r="C23" t="s" s="13">
        <v>67</v>
      </c>
      <c r="D23" s="14">
        <v>4.42288902701671</v>
      </c>
      <c r="E23" s="15"/>
      <c r="F23" s="15"/>
      <c r="G23" s="15"/>
      <c r="H23" s="15"/>
    </row>
    <row r="24" ht="20.05" customHeight="1">
      <c r="A24" s="12">
        <v>63</v>
      </c>
      <c r="B24" t="s" s="13">
        <v>5</v>
      </c>
      <c r="C24" t="s" s="13">
        <v>68</v>
      </c>
      <c r="D24" s="14">
        <v>0.272480075239932</v>
      </c>
      <c r="E24" s="25"/>
      <c r="F24" s="15"/>
      <c r="G24" s="15"/>
      <c r="H24" s="15"/>
    </row>
    <row r="25" ht="20.05" customHeight="1">
      <c r="A25" s="12">
        <v>64</v>
      </c>
      <c r="B25" t="s" s="13">
        <v>5</v>
      </c>
      <c r="C25" t="s" s="13">
        <v>69</v>
      </c>
      <c r="D25" s="14">
        <v>0.42096534888775</v>
      </c>
      <c r="E25" t="s" s="13">
        <v>2039</v>
      </c>
      <c r="F25" s="15"/>
      <c r="G25" s="15"/>
      <c r="H25" s="15"/>
    </row>
    <row r="26" ht="20.05" customHeight="1">
      <c r="A26" s="12">
        <v>67</v>
      </c>
      <c r="B26" t="s" s="13">
        <v>5</v>
      </c>
      <c r="C26" t="s" s="13">
        <v>72</v>
      </c>
      <c r="D26" s="14">
        <v>0.570059209153455</v>
      </c>
      <c r="E26" t="s" s="13">
        <v>72</v>
      </c>
      <c r="F26" s="15"/>
      <c r="G26" s="15"/>
      <c r="H26" s="15"/>
    </row>
    <row r="27" ht="20.05" customHeight="1">
      <c r="A27" s="12">
        <v>79</v>
      </c>
      <c r="B27" t="s" s="13">
        <v>5</v>
      </c>
      <c r="C27" t="s" s="13">
        <v>84</v>
      </c>
      <c r="D27" s="14">
        <v>1.57203889484321</v>
      </c>
      <c r="E27" t="s" s="13">
        <v>84</v>
      </c>
      <c r="F27" s="15"/>
      <c r="G27" s="15"/>
      <c r="H27" s="15"/>
    </row>
    <row r="28" ht="20.05" customHeight="1">
      <c r="A28" s="12">
        <v>88</v>
      </c>
      <c r="B28" t="s" s="13">
        <v>5</v>
      </c>
      <c r="C28" t="s" s="13">
        <v>93</v>
      </c>
      <c r="D28" s="14">
        <v>5.27472419843086</v>
      </c>
      <c r="E28" s="15"/>
      <c r="F28" s="15"/>
      <c r="G28" s="15"/>
      <c r="H28" s="15"/>
    </row>
    <row r="29" ht="20.05" customHeight="1">
      <c r="A29" s="12">
        <v>89</v>
      </c>
      <c r="B29" t="s" s="13">
        <v>5</v>
      </c>
      <c r="C29" t="s" s="13">
        <v>94</v>
      </c>
      <c r="D29" s="14">
        <v>6.0950718025933</v>
      </c>
      <c r="E29" s="15"/>
      <c r="F29" s="16"/>
      <c r="G29" s="15"/>
      <c r="H29" s="15"/>
    </row>
    <row r="30" ht="20.05" customHeight="1">
      <c r="A30" s="12">
        <v>90</v>
      </c>
      <c r="B30" t="s" s="13">
        <v>5</v>
      </c>
      <c r="C30" t="s" s="13">
        <v>95</v>
      </c>
      <c r="D30" s="14">
        <v>5.21240759305792</v>
      </c>
      <c r="E30" s="15"/>
      <c r="F30" s="15"/>
      <c r="G30" s="15"/>
      <c r="H30" s="15"/>
    </row>
    <row r="31" ht="20.05" customHeight="1">
      <c r="A31" s="12">
        <v>91</v>
      </c>
      <c r="B31" t="s" s="13">
        <v>5</v>
      </c>
      <c r="C31" t="s" s="13">
        <v>96</v>
      </c>
      <c r="D31" s="14">
        <v>4.88496298476696</v>
      </c>
      <c r="E31" s="15"/>
      <c r="F31" s="15"/>
      <c r="G31" s="15"/>
      <c r="H31" s="15"/>
    </row>
    <row r="32" ht="20.05" customHeight="1">
      <c r="A32" s="12">
        <v>92</v>
      </c>
      <c r="B32" t="s" s="13">
        <v>5</v>
      </c>
      <c r="C32" t="s" s="13">
        <v>97</v>
      </c>
      <c r="D32" s="14">
        <v>3.58075323994538</v>
      </c>
      <c r="E32" s="25"/>
      <c r="F32" s="15"/>
      <c r="G32" s="15"/>
      <c r="H32" s="15"/>
    </row>
    <row r="33" ht="20.05" customHeight="1">
      <c r="A33" s="12">
        <v>93</v>
      </c>
      <c r="B33" t="s" s="13">
        <v>5</v>
      </c>
      <c r="C33" t="s" s="13">
        <v>98</v>
      </c>
      <c r="D33" s="14">
        <v>3.98561166118027</v>
      </c>
      <c r="E33" t="s" s="13">
        <v>2040</v>
      </c>
      <c r="F33" s="15"/>
      <c r="G33" s="15"/>
      <c r="H33" s="15"/>
    </row>
    <row r="34" ht="20.05" customHeight="1">
      <c r="A34" s="12">
        <v>95</v>
      </c>
      <c r="B34" t="s" s="13">
        <v>5</v>
      </c>
      <c r="C34" t="s" s="13">
        <v>100</v>
      </c>
      <c r="D34" s="14">
        <v>1.16954972651665</v>
      </c>
      <c r="E34" t="s" s="13">
        <v>100</v>
      </c>
      <c r="F34" s="15"/>
      <c r="G34" s="15"/>
      <c r="H34" s="15"/>
    </row>
    <row r="35" ht="20.05" customHeight="1">
      <c r="A35" s="12">
        <v>97</v>
      </c>
      <c r="B35" t="s" s="13">
        <v>5</v>
      </c>
      <c r="C35" t="s" s="13">
        <v>102</v>
      </c>
      <c r="D35" s="14">
        <v>1.0494478777902</v>
      </c>
      <c r="E35" t="s" s="13">
        <v>102</v>
      </c>
      <c r="F35" s="15"/>
      <c r="G35" s="15"/>
      <c r="H35" s="15"/>
    </row>
    <row r="36" ht="20.05" customHeight="1">
      <c r="A36" s="12">
        <v>111</v>
      </c>
      <c r="B36" t="s" s="13">
        <v>5</v>
      </c>
      <c r="C36" t="s" s="13">
        <v>116</v>
      </c>
      <c r="D36" s="14">
        <v>0.20831802675216</v>
      </c>
      <c r="E36" t="s" s="13">
        <v>116</v>
      </c>
      <c r="F36" s="15"/>
      <c r="G36" s="15"/>
      <c r="H36" s="15"/>
    </row>
    <row r="37" ht="20.05" customHeight="1">
      <c r="A37" s="12">
        <v>114</v>
      </c>
      <c r="B37" t="s" s="13">
        <v>5</v>
      </c>
      <c r="C37" t="s" s="13">
        <v>119</v>
      </c>
      <c r="D37" s="14">
        <v>1.83077081608872</v>
      </c>
      <c r="E37" s="25"/>
      <c r="F37" s="15"/>
      <c r="G37" s="15"/>
      <c r="H37" s="15"/>
    </row>
    <row r="38" ht="20.05" customHeight="1">
      <c r="A38" s="12">
        <v>115</v>
      </c>
      <c r="B38" t="s" s="13">
        <v>5</v>
      </c>
      <c r="C38" t="s" s="13">
        <v>120</v>
      </c>
      <c r="D38" s="14">
        <v>3.14518940785433</v>
      </c>
      <c r="E38" s="15"/>
      <c r="F38" s="15"/>
      <c r="G38" s="15"/>
      <c r="H38" s="15"/>
    </row>
    <row r="39" ht="20.05" customHeight="1">
      <c r="A39" s="12">
        <v>116</v>
      </c>
      <c r="B39" t="s" s="13">
        <v>5</v>
      </c>
      <c r="C39" t="s" s="13">
        <v>121</v>
      </c>
      <c r="D39" s="14">
        <v>2.00363302006211</v>
      </c>
      <c r="E39" s="15"/>
      <c r="F39" s="15"/>
      <c r="G39" s="15"/>
      <c r="H39" s="15"/>
    </row>
    <row r="40" ht="20.05" customHeight="1">
      <c r="A40" s="12">
        <v>117</v>
      </c>
      <c r="B40" t="s" s="13">
        <v>5</v>
      </c>
      <c r="C40" t="s" s="13">
        <v>122</v>
      </c>
      <c r="D40" s="14">
        <v>1.2742538177982</v>
      </c>
      <c r="E40" t="s" s="13">
        <v>2041</v>
      </c>
      <c r="F40" s="15"/>
      <c r="G40" s="15"/>
      <c r="H40" s="15"/>
    </row>
    <row r="41" ht="20.05" customHeight="1">
      <c r="A41" s="12">
        <v>127</v>
      </c>
      <c r="B41" t="s" s="13">
        <v>5</v>
      </c>
      <c r="C41" t="s" s="13">
        <v>132</v>
      </c>
      <c r="D41" s="14">
        <v>6.30085481757351</v>
      </c>
      <c r="E41" s="15"/>
      <c r="F41" s="15"/>
      <c r="G41" s="15"/>
      <c r="H41" s="15"/>
    </row>
    <row r="42" ht="20.05" customHeight="1">
      <c r="A42" s="12">
        <v>128</v>
      </c>
      <c r="B42" t="s" s="13">
        <v>5</v>
      </c>
      <c r="C42" t="s" s="13">
        <v>133</v>
      </c>
      <c r="D42" s="14">
        <v>5.246228325676</v>
      </c>
      <c r="E42" s="15"/>
      <c r="F42" s="15"/>
      <c r="G42" s="15"/>
      <c r="H42" s="15"/>
    </row>
    <row r="43" ht="20.05" customHeight="1">
      <c r="A43" s="12">
        <v>129</v>
      </c>
      <c r="B43" t="s" s="13">
        <v>5</v>
      </c>
      <c r="C43" t="s" s="13">
        <v>134</v>
      </c>
      <c r="D43" s="14">
        <v>6.58612323168864</v>
      </c>
      <c r="E43" s="15"/>
      <c r="F43" s="15"/>
      <c r="G43" s="15"/>
      <c r="H43" s="15"/>
    </row>
    <row r="44" ht="20.05" customHeight="1">
      <c r="A44" s="12">
        <v>130</v>
      </c>
      <c r="B44" t="s" s="13">
        <v>5</v>
      </c>
      <c r="C44" t="s" s="13">
        <v>135</v>
      </c>
      <c r="D44" s="14">
        <v>5.08111972468076</v>
      </c>
      <c r="E44" s="25"/>
      <c r="F44" s="15"/>
      <c r="G44" s="15"/>
      <c r="H44" s="15"/>
    </row>
    <row r="45" ht="20.05" customHeight="1">
      <c r="A45" s="12">
        <v>131</v>
      </c>
      <c r="B45" t="s" s="13">
        <v>5</v>
      </c>
      <c r="C45" t="s" s="13">
        <v>136</v>
      </c>
      <c r="D45" s="14">
        <v>5.20481000868138</v>
      </c>
      <c r="E45" s="25"/>
      <c r="F45" s="15"/>
      <c r="G45" s="15"/>
      <c r="H45" s="15"/>
    </row>
    <row r="46" ht="20.05" customHeight="1">
      <c r="A46" s="12">
        <v>132</v>
      </c>
      <c r="B46" t="s" s="13">
        <v>5</v>
      </c>
      <c r="C46" t="s" s="13">
        <v>137</v>
      </c>
      <c r="D46" s="14">
        <v>5.79721185853025</v>
      </c>
      <c r="E46" s="25"/>
      <c r="F46" s="15"/>
      <c r="G46" s="15"/>
      <c r="H46" s="15"/>
    </row>
    <row r="47" ht="20.05" customHeight="1">
      <c r="A47" s="12">
        <v>133</v>
      </c>
      <c r="B47" t="s" s="13">
        <v>5</v>
      </c>
      <c r="C47" t="s" s="13">
        <v>138</v>
      </c>
      <c r="D47" s="14">
        <v>7.29914205176284</v>
      </c>
      <c r="E47" t="s" s="13">
        <v>2042</v>
      </c>
      <c r="F47" s="15"/>
      <c r="G47" s="15"/>
      <c r="H47" s="15"/>
    </row>
    <row r="48" ht="20.05" customHeight="1">
      <c r="A48" s="12">
        <v>137</v>
      </c>
      <c r="B48" t="s" s="13">
        <v>5</v>
      </c>
      <c r="C48" t="s" s="13">
        <v>142</v>
      </c>
      <c r="D48" s="14">
        <v>0.317113744288474</v>
      </c>
      <c r="E48" t="s" s="13">
        <v>142</v>
      </c>
      <c r="F48" s="15"/>
      <c r="G48" s="15"/>
      <c r="H48" s="15"/>
    </row>
    <row r="49" ht="20.05" customHeight="1">
      <c r="A49" s="12">
        <v>150</v>
      </c>
      <c r="B49" t="s" s="13">
        <v>5</v>
      </c>
      <c r="C49" t="s" s="13">
        <v>155</v>
      </c>
      <c r="D49" s="14">
        <v>0.302540571458718</v>
      </c>
      <c r="E49" t="s" s="13">
        <v>155</v>
      </c>
      <c r="F49" s="15"/>
      <c r="G49" s="15"/>
      <c r="H49" s="15"/>
    </row>
    <row r="50" ht="20.05" customHeight="1">
      <c r="A50" s="12">
        <v>152</v>
      </c>
      <c r="B50" t="s" s="13">
        <v>5</v>
      </c>
      <c r="C50" t="s" s="13">
        <v>157</v>
      </c>
      <c r="D50" s="14">
        <v>1.1137415980488</v>
      </c>
      <c r="E50" t="s" s="13">
        <v>157</v>
      </c>
      <c r="F50" s="15"/>
      <c r="G50" s="15"/>
      <c r="H50" s="15"/>
    </row>
    <row r="51" ht="20.05" customHeight="1">
      <c r="A51" s="12">
        <v>168</v>
      </c>
      <c r="B51" t="s" s="13">
        <v>5</v>
      </c>
      <c r="C51" t="s" s="13">
        <v>173</v>
      </c>
      <c r="D51" s="14">
        <v>1.69347380151166</v>
      </c>
      <c r="E51" t="s" s="13">
        <v>173</v>
      </c>
      <c r="F51" s="15"/>
      <c r="G51" s="15"/>
      <c r="H51" s="15"/>
    </row>
    <row r="52" ht="20.05" customHeight="1">
      <c r="A52" s="12">
        <v>173</v>
      </c>
      <c r="B52" t="s" s="13">
        <v>5</v>
      </c>
      <c r="C52" t="s" s="13">
        <v>178</v>
      </c>
      <c r="D52" s="14">
        <v>1.70830227138097</v>
      </c>
      <c r="E52" s="15"/>
      <c r="F52" s="15"/>
      <c r="G52" s="15"/>
      <c r="H52" s="15"/>
    </row>
    <row r="53" ht="20.05" customHeight="1">
      <c r="A53" s="12">
        <v>174</v>
      </c>
      <c r="B53" t="s" s="13">
        <v>5</v>
      </c>
      <c r="C53" t="s" s="13">
        <v>179</v>
      </c>
      <c r="D53" s="14">
        <v>1.52752566952236</v>
      </c>
      <c r="E53" s="15"/>
      <c r="F53" s="15"/>
      <c r="G53" s="15"/>
      <c r="H53" s="15"/>
    </row>
    <row r="54" ht="20.05" customHeight="1">
      <c r="A54" s="12">
        <v>175</v>
      </c>
      <c r="B54" t="s" s="13">
        <v>5</v>
      </c>
      <c r="C54" t="s" s="13">
        <v>180</v>
      </c>
      <c r="D54" s="14">
        <v>1.14992508671472</v>
      </c>
      <c r="E54" s="15"/>
      <c r="F54" s="15"/>
      <c r="G54" s="15"/>
      <c r="H54" s="15"/>
    </row>
    <row r="55" ht="20.05" customHeight="1">
      <c r="A55" s="12">
        <v>176</v>
      </c>
      <c r="B55" t="s" s="13">
        <v>5</v>
      </c>
      <c r="C55" t="s" s="13">
        <v>181</v>
      </c>
      <c r="D55" s="14">
        <v>1.81796893764638</v>
      </c>
      <c r="E55" t="s" s="13">
        <v>2043</v>
      </c>
      <c r="F55" s="15"/>
      <c r="G55" s="15"/>
      <c r="H55" s="15"/>
    </row>
    <row r="56" ht="20.05" customHeight="1">
      <c r="A56" s="12">
        <v>185</v>
      </c>
      <c r="B56" t="s" s="13">
        <v>5</v>
      </c>
      <c r="C56" t="s" s="13">
        <v>190</v>
      </c>
      <c r="D56" s="14">
        <v>2.31589714439169</v>
      </c>
      <c r="E56" s="15"/>
      <c r="F56" s="15"/>
      <c r="G56" s="15"/>
      <c r="H56" s="15"/>
    </row>
    <row r="57" ht="20.05" customHeight="1">
      <c r="A57" s="12">
        <v>186</v>
      </c>
      <c r="B57" t="s" s="13">
        <v>5</v>
      </c>
      <c r="C57" t="s" s="13">
        <v>191</v>
      </c>
      <c r="D57" s="14">
        <v>2.50273322787121</v>
      </c>
      <c r="E57" s="15"/>
      <c r="F57" s="15"/>
      <c r="G57" s="15"/>
      <c r="H57" s="15"/>
    </row>
    <row r="58" ht="20.05" customHeight="1">
      <c r="A58" s="12">
        <v>187</v>
      </c>
      <c r="B58" t="s" s="13">
        <v>5</v>
      </c>
      <c r="C58" t="s" s="13">
        <v>192</v>
      </c>
      <c r="D58" s="14">
        <v>1.89699695118303</v>
      </c>
      <c r="E58" s="25"/>
      <c r="F58" s="15"/>
      <c r="G58" s="15"/>
      <c r="H58" s="15"/>
    </row>
    <row r="59" ht="20.05" customHeight="1">
      <c r="A59" s="12">
        <v>188</v>
      </c>
      <c r="B59" t="s" s="13">
        <v>5</v>
      </c>
      <c r="C59" t="s" s="13">
        <v>193</v>
      </c>
      <c r="D59" s="14">
        <v>0.5063695559153401</v>
      </c>
      <c r="E59" s="25"/>
      <c r="F59" s="15"/>
      <c r="G59" s="15"/>
      <c r="H59" s="15"/>
    </row>
    <row r="60" ht="20.05" customHeight="1">
      <c r="A60" s="12">
        <v>189</v>
      </c>
      <c r="B60" t="s" s="13">
        <v>5</v>
      </c>
      <c r="C60" t="s" s="13">
        <v>194</v>
      </c>
      <c r="D60" s="14">
        <v>1.79720848666288</v>
      </c>
      <c r="E60" t="s" s="13">
        <v>194</v>
      </c>
      <c r="F60" s="15"/>
      <c r="G60" s="15"/>
      <c r="H60" s="15"/>
    </row>
    <row r="61" ht="20.05" customHeight="1">
      <c r="A61" s="12">
        <v>191</v>
      </c>
      <c r="B61" t="s" s="13">
        <v>5</v>
      </c>
      <c r="C61" t="s" s="13">
        <v>196</v>
      </c>
      <c r="D61" s="14">
        <v>4.74713486839625</v>
      </c>
      <c r="E61" s="15"/>
      <c r="F61" s="15"/>
      <c r="G61" s="15"/>
      <c r="H61" s="15"/>
    </row>
    <row r="62" ht="20.05" customHeight="1">
      <c r="A62" s="12">
        <v>192</v>
      </c>
      <c r="B62" t="s" s="13">
        <v>5</v>
      </c>
      <c r="C62" t="s" s="13">
        <v>197</v>
      </c>
      <c r="D62" s="14">
        <v>0.936507174082035</v>
      </c>
      <c r="E62" s="15"/>
      <c r="F62" s="15"/>
      <c r="G62" s="15"/>
      <c r="H62" s="15"/>
    </row>
    <row r="63" ht="20.05" customHeight="1">
      <c r="A63" s="12">
        <v>193</v>
      </c>
      <c r="B63" t="s" s="13">
        <v>5</v>
      </c>
      <c r="C63" t="s" s="13">
        <v>198</v>
      </c>
      <c r="D63" s="14">
        <v>1.65203944344231</v>
      </c>
      <c r="E63" t="s" s="13">
        <v>2044</v>
      </c>
      <c r="F63" s="15"/>
      <c r="G63" s="15"/>
      <c r="H63" s="15"/>
    </row>
    <row r="64" ht="20.05" customHeight="1">
      <c r="A64" s="12">
        <v>196</v>
      </c>
      <c r="B64" t="s" s="13">
        <v>5</v>
      </c>
      <c r="C64" t="s" s="13">
        <v>201</v>
      </c>
      <c r="D64" s="14">
        <v>2.04422503999514</v>
      </c>
      <c r="E64" s="25"/>
      <c r="F64" s="15"/>
      <c r="G64" s="15"/>
      <c r="H64" s="15"/>
    </row>
    <row r="65" ht="20.05" customHeight="1">
      <c r="A65" s="12">
        <v>197</v>
      </c>
      <c r="B65" t="s" s="13">
        <v>5</v>
      </c>
      <c r="C65" t="s" s="13">
        <v>202</v>
      </c>
      <c r="D65" s="14">
        <v>3.77209234076963</v>
      </c>
      <c r="E65" s="25"/>
      <c r="F65" s="15"/>
      <c r="G65" s="15"/>
      <c r="H65" s="15"/>
    </row>
    <row r="66" ht="20.05" customHeight="1">
      <c r="A66" s="12">
        <v>198</v>
      </c>
      <c r="B66" t="s" s="13">
        <v>203</v>
      </c>
      <c r="C66" t="s" s="13">
        <v>204</v>
      </c>
      <c r="D66" s="14">
        <v>2.29899023117528</v>
      </c>
      <c r="E66" s="25"/>
      <c r="F66" s="15"/>
      <c r="G66" s="15"/>
      <c r="H66" s="15"/>
    </row>
    <row r="67" ht="20.05" customHeight="1">
      <c r="A67" s="12">
        <v>199</v>
      </c>
      <c r="B67" t="s" s="13">
        <v>203</v>
      </c>
      <c r="C67" t="s" s="13">
        <v>205</v>
      </c>
      <c r="D67" s="14">
        <v>0.637886758832235</v>
      </c>
      <c r="E67" s="25"/>
      <c r="F67" s="15"/>
      <c r="G67" s="15"/>
      <c r="H67" s="15"/>
    </row>
    <row r="68" ht="20.05" customHeight="1">
      <c r="A68" s="12">
        <v>205</v>
      </c>
      <c r="B68" t="s" s="13">
        <v>207</v>
      </c>
      <c r="C68" t="s" s="13">
        <v>212</v>
      </c>
      <c r="D68" s="14">
        <v>0.241112197565949</v>
      </c>
      <c r="E68" t="s" s="13">
        <v>212</v>
      </c>
      <c r="F68" s="15"/>
      <c r="G68" s="15"/>
      <c r="H68" s="15"/>
    </row>
    <row r="69" ht="20.05" customHeight="1">
      <c r="A69" s="12">
        <v>208</v>
      </c>
      <c r="B69" t="s" s="13">
        <v>207</v>
      </c>
      <c r="C69" t="s" s="13">
        <v>215</v>
      </c>
      <c r="D69" s="14">
        <v>2.83153943365791</v>
      </c>
      <c r="E69" s="15"/>
      <c r="F69" s="15"/>
      <c r="G69" s="15"/>
      <c r="H69" s="15"/>
    </row>
    <row r="70" ht="20.05" customHeight="1">
      <c r="A70" s="12">
        <v>209</v>
      </c>
      <c r="B70" t="s" s="13">
        <v>207</v>
      </c>
      <c r="C70" t="s" s="13">
        <v>216</v>
      </c>
      <c r="D70" s="14">
        <v>3.50810378491624</v>
      </c>
      <c r="E70" s="15"/>
      <c r="F70" s="15"/>
      <c r="G70" s="15"/>
      <c r="H70" s="15"/>
    </row>
    <row r="71" ht="20.05" customHeight="1">
      <c r="A71" s="12">
        <v>210</v>
      </c>
      <c r="B71" t="s" s="13">
        <v>207</v>
      </c>
      <c r="C71" t="s" s="13">
        <v>217</v>
      </c>
      <c r="D71" s="14">
        <v>1.87793794128051</v>
      </c>
      <c r="E71" s="15"/>
      <c r="F71" s="15"/>
      <c r="G71" s="15"/>
      <c r="H71" s="15"/>
    </row>
    <row r="72" ht="20.05" customHeight="1">
      <c r="A72" s="12">
        <v>211</v>
      </c>
      <c r="B72" t="s" s="13">
        <v>207</v>
      </c>
      <c r="C72" t="s" s="13">
        <v>218</v>
      </c>
      <c r="D72" s="14">
        <v>0.546664792520684</v>
      </c>
      <c r="E72" s="15"/>
      <c r="F72" s="15"/>
      <c r="G72" s="15"/>
      <c r="H72" s="15"/>
    </row>
    <row r="73" ht="20.05" customHeight="1">
      <c r="A73" s="12">
        <v>212</v>
      </c>
      <c r="B73" t="s" s="13">
        <v>207</v>
      </c>
      <c r="C73" t="s" s="13">
        <v>219</v>
      </c>
      <c r="D73" s="14">
        <v>0.08941900989954001</v>
      </c>
      <c r="E73" s="15"/>
      <c r="F73" s="15"/>
      <c r="G73" s="15"/>
      <c r="H73" s="15"/>
    </row>
    <row r="74" ht="20.05" customHeight="1">
      <c r="A74" s="12">
        <v>213</v>
      </c>
      <c r="B74" t="s" s="13">
        <v>207</v>
      </c>
      <c r="C74" t="s" s="13">
        <v>220</v>
      </c>
      <c r="D74" s="14">
        <v>1.20872706987083</v>
      </c>
      <c r="E74" s="15"/>
      <c r="F74" s="15"/>
      <c r="G74" s="15"/>
      <c r="H74" s="15"/>
    </row>
    <row r="75" ht="20.05" customHeight="1">
      <c r="A75" s="12">
        <v>214</v>
      </c>
      <c r="B75" t="s" s="13">
        <v>207</v>
      </c>
      <c r="C75" t="s" s="13">
        <v>221</v>
      </c>
      <c r="D75" s="14">
        <v>3.15699265889444</v>
      </c>
      <c r="E75" t="s" s="13">
        <v>1998</v>
      </c>
      <c r="F75" s="15"/>
      <c r="G75" s="15"/>
      <c r="H75" s="15"/>
    </row>
    <row r="76" ht="20.05" customHeight="1">
      <c r="A76" s="12">
        <v>220</v>
      </c>
      <c r="B76" t="s" s="13">
        <v>207</v>
      </c>
      <c r="C76" t="s" s="13">
        <v>224</v>
      </c>
      <c r="D76" s="14">
        <v>5.89686293568222</v>
      </c>
      <c r="E76" s="15"/>
      <c r="F76" s="15"/>
      <c r="G76" s="15"/>
      <c r="H76" s="15"/>
    </row>
    <row r="77" ht="20.05" customHeight="1">
      <c r="A77" s="12">
        <v>221</v>
      </c>
      <c r="B77" t="s" s="13">
        <v>207</v>
      </c>
      <c r="C77" t="s" s="13">
        <v>225</v>
      </c>
      <c r="D77" s="14">
        <v>8.20414672454606</v>
      </c>
      <c r="E77" s="15"/>
      <c r="F77" s="15"/>
      <c r="G77" s="15"/>
      <c r="H77" s="15"/>
    </row>
    <row r="78" ht="20.05" customHeight="1">
      <c r="A78" s="12">
        <v>222</v>
      </c>
      <c r="B78" t="s" s="13">
        <v>207</v>
      </c>
      <c r="C78" t="s" s="13">
        <v>226</v>
      </c>
      <c r="D78" s="14">
        <v>5.70030563285174</v>
      </c>
      <c r="E78" s="15"/>
      <c r="F78" s="15"/>
      <c r="G78" s="15"/>
      <c r="H78" s="15"/>
    </row>
    <row r="79" ht="20.05" customHeight="1">
      <c r="A79" s="12">
        <v>223</v>
      </c>
      <c r="B79" t="s" s="13">
        <v>207</v>
      </c>
      <c r="C79" t="s" s="13">
        <v>227</v>
      </c>
      <c r="D79" s="14">
        <v>7.46405765071175</v>
      </c>
      <c r="E79" s="15"/>
      <c r="F79" s="15"/>
      <c r="G79" s="15"/>
      <c r="H79" s="15"/>
    </row>
    <row r="80" ht="20.05" customHeight="1">
      <c r="A80" s="12">
        <v>224</v>
      </c>
      <c r="B80" t="s" s="13">
        <v>207</v>
      </c>
      <c r="C80" t="s" s="13">
        <v>228</v>
      </c>
      <c r="D80" s="14">
        <v>6.87024469910444</v>
      </c>
      <c r="E80" s="25"/>
      <c r="F80" s="15"/>
      <c r="G80" s="15"/>
      <c r="H80" s="15"/>
    </row>
    <row r="81" ht="20.05" customHeight="1">
      <c r="A81" s="12">
        <v>225</v>
      </c>
      <c r="B81" t="s" s="13">
        <v>207</v>
      </c>
      <c r="C81" t="s" s="13">
        <v>229</v>
      </c>
      <c r="D81" s="14">
        <v>2.94877754765714</v>
      </c>
      <c r="E81" t="s" s="13">
        <v>2045</v>
      </c>
      <c r="F81" s="15"/>
      <c r="G81" s="15"/>
      <c r="H81" s="15"/>
    </row>
    <row r="82" ht="20.05" customHeight="1">
      <c r="A82" s="12">
        <v>228</v>
      </c>
      <c r="B82" t="s" s="13">
        <v>207</v>
      </c>
      <c r="C82" t="s" s="13">
        <v>232</v>
      </c>
      <c r="D82" s="14">
        <v>1.25276457422803</v>
      </c>
      <c r="E82" t="s" s="13">
        <v>232</v>
      </c>
      <c r="F82" s="15"/>
      <c r="G82" s="15"/>
      <c r="H82" s="15"/>
    </row>
    <row r="83" ht="20.05" customHeight="1">
      <c r="A83" s="12">
        <v>237</v>
      </c>
      <c r="B83" t="s" s="13">
        <v>207</v>
      </c>
      <c r="C83" t="s" s="13">
        <v>241</v>
      </c>
      <c r="D83" s="14">
        <v>2.10628188813093</v>
      </c>
      <c r="E83" s="15"/>
      <c r="F83" s="15"/>
      <c r="G83" s="15"/>
      <c r="H83" s="15"/>
    </row>
    <row r="84" ht="20.05" customHeight="1">
      <c r="A84" s="12">
        <v>238</v>
      </c>
      <c r="B84" t="s" s="13">
        <v>207</v>
      </c>
      <c r="C84" t="s" s="13">
        <v>242</v>
      </c>
      <c r="D84" s="14">
        <v>0.9425945310550849</v>
      </c>
      <c r="E84" s="15"/>
      <c r="F84" s="15"/>
      <c r="G84" s="15"/>
      <c r="H84" s="15"/>
    </row>
    <row r="85" ht="20.05" customHeight="1">
      <c r="A85" s="12">
        <v>239</v>
      </c>
      <c r="B85" t="s" s="13">
        <v>207</v>
      </c>
      <c r="C85" t="s" s="13">
        <v>243</v>
      </c>
      <c r="D85" s="14">
        <v>6.66934700824211</v>
      </c>
      <c r="E85" s="15"/>
      <c r="F85" s="15"/>
      <c r="G85" s="15"/>
      <c r="H85" s="15"/>
    </row>
    <row r="86" ht="20.05" customHeight="1">
      <c r="A86" s="12">
        <v>240</v>
      </c>
      <c r="B86" t="s" s="13">
        <v>207</v>
      </c>
      <c r="C86" t="s" s="13">
        <v>244</v>
      </c>
      <c r="D86" s="14">
        <v>6.33895690161277</v>
      </c>
      <c r="E86" s="25"/>
      <c r="F86" s="15"/>
      <c r="G86" s="15"/>
      <c r="H86" s="15"/>
    </row>
    <row r="87" ht="20.05" customHeight="1">
      <c r="A87" s="12">
        <v>241</v>
      </c>
      <c r="B87" t="s" s="13">
        <v>207</v>
      </c>
      <c r="C87" t="s" s="13">
        <v>245</v>
      </c>
      <c r="D87" s="14">
        <v>5.47013033792569</v>
      </c>
      <c r="E87" s="25"/>
      <c r="F87" s="15"/>
      <c r="G87" s="15"/>
      <c r="H87" s="15"/>
    </row>
    <row r="88" ht="20.05" customHeight="1">
      <c r="A88" s="12">
        <v>242</v>
      </c>
      <c r="B88" t="s" s="13">
        <v>207</v>
      </c>
      <c r="C88" t="s" s="13">
        <v>246</v>
      </c>
      <c r="D88" s="14">
        <v>4.62914667927122</v>
      </c>
      <c r="E88" s="25"/>
      <c r="F88" s="15"/>
      <c r="G88" s="15"/>
      <c r="H88" s="15"/>
    </row>
    <row r="89" ht="20.05" customHeight="1">
      <c r="A89" s="12">
        <v>243</v>
      </c>
      <c r="B89" t="s" s="13">
        <v>207</v>
      </c>
      <c r="C89" t="s" s="13">
        <v>247</v>
      </c>
      <c r="D89" s="14">
        <v>1.34115454987365</v>
      </c>
      <c r="E89" t="s" s="13">
        <v>2046</v>
      </c>
      <c r="F89" s="15"/>
      <c r="G89" s="15"/>
      <c r="H89" s="15"/>
    </row>
    <row r="90" ht="20.05" customHeight="1">
      <c r="A90" s="12">
        <v>246</v>
      </c>
      <c r="B90" t="s" s="13">
        <v>207</v>
      </c>
      <c r="C90" t="s" s="13">
        <v>250</v>
      </c>
      <c r="D90" s="14">
        <v>1.85645501163392</v>
      </c>
      <c r="E90" t="s" s="13">
        <v>250</v>
      </c>
      <c r="F90" s="15"/>
      <c r="G90" s="15"/>
      <c r="H90" s="15"/>
    </row>
    <row r="91" ht="20.05" customHeight="1">
      <c r="A91" s="12">
        <v>254</v>
      </c>
      <c r="B91" t="s" s="13">
        <v>207</v>
      </c>
      <c r="C91" t="s" s="13">
        <v>258</v>
      </c>
      <c r="D91" s="14">
        <v>2.02185813475082</v>
      </c>
      <c r="E91" t="s" s="13">
        <v>258</v>
      </c>
      <c r="F91" s="15"/>
      <c r="G91" s="15"/>
      <c r="H91" s="15"/>
    </row>
    <row r="92" ht="20.05" customHeight="1">
      <c r="A92" s="12">
        <v>256</v>
      </c>
      <c r="B92" t="s" s="13">
        <v>207</v>
      </c>
      <c r="C92" t="s" s="13">
        <v>260</v>
      </c>
      <c r="D92" s="14">
        <v>0.224901458719763</v>
      </c>
      <c r="E92" t="s" s="13">
        <v>260</v>
      </c>
      <c r="F92" s="15"/>
      <c r="G92" s="15"/>
      <c r="H92" s="15"/>
    </row>
    <row r="93" ht="20.05" customHeight="1">
      <c r="A93" s="12">
        <v>262</v>
      </c>
      <c r="B93" t="s" s="13">
        <v>207</v>
      </c>
      <c r="C93" t="s" s="13">
        <v>266</v>
      </c>
      <c r="D93" s="14">
        <v>2.26493271871297</v>
      </c>
      <c r="E93" t="s" s="13">
        <v>266</v>
      </c>
      <c r="F93" s="15"/>
      <c r="G93" s="15"/>
      <c r="H93" s="15"/>
    </row>
    <row r="94" ht="20.05" customHeight="1">
      <c r="A94" s="12">
        <v>266</v>
      </c>
      <c r="B94" t="s" s="13">
        <v>207</v>
      </c>
      <c r="C94" t="s" s="13">
        <v>270</v>
      </c>
      <c r="D94" s="14">
        <v>1.07030696719142</v>
      </c>
      <c r="E94" t="s" s="13">
        <v>270</v>
      </c>
      <c r="F94" s="15"/>
      <c r="G94" s="15"/>
      <c r="H94" s="15"/>
    </row>
    <row r="95" ht="20.05" customHeight="1">
      <c r="A95" s="12">
        <v>276</v>
      </c>
      <c r="B95" t="s" s="13">
        <v>207</v>
      </c>
      <c r="C95" t="s" s="13">
        <v>280</v>
      </c>
      <c r="D95" s="14">
        <v>1.96039042249733</v>
      </c>
      <c r="E95" s="15"/>
      <c r="F95" s="15"/>
      <c r="G95" s="15"/>
      <c r="H95" s="15"/>
    </row>
    <row r="96" ht="20.05" customHeight="1">
      <c r="A96" s="12">
        <v>277</v>
      </c>
      <c r="B96" t="s" s="13">
        <v>207</v>
      </c>
      <c r="C96" t="s" s="13">
        <v>281</v>
      </c>
      <c r="D96" s="14">
        <v>0.173961651710152</v>
      </c>
      <c r="E96" s="15"/>
      <c r="F96" s="15"/>
      <c r="G96" s="15"/>
      <c r="H96" s="15"/>
    </row>
    <row r="97" ht="20.05" customHeight="1">
      <c r="A97" s="12">
        <v>278</v>
      </c>
      <c r="B97" t="s" s="13">
        <v>207</v>
      </c>
      <c r="C97" t="s" s="13">
        <v>282</v>
      </c>
      <c r="D97" s="14">
        <v>1.78636618260979</v>
      </c>
      <c r="E97" s="15"/>
      <c r="F97" s="15"/>
      <c r="G97" s="15"/>
      <c r="H97" s="15"/>
    </row>
    <row r="98" ht="20.05" customHeight="1">
      <c r="A98" s="12">
        <v>279</v>
      </c>
      <c r="B98" t="s" s="13">
        <v>207</v>
      </c>
      <c r="C98" t="s" s="13">
        <v>283</v>
      </c>
      <c r="D98" s="14">
        <v>2.66217236767509</v>
      </c>
      <c r="E98" s="15"/>
      <c r="F98" s="15"/>
      <c r="G98" s="15"/>
      <c r="H98" s="15"/>
    </row>
    <row r="99" ht="20.05" customHeight="1">
      <c r="A99" s="12">
        <v>280</v>
      </c>
      <c r="B99" t="s" s="13">
        <v>207</v>
      </c>
      <c r="C99" t="s" s="13">
        <v>284</v>
      </c>
      <c r="D99" s="14">
        <v>1.60252290348892</v>
      </c>
      <c r="E99" t="s" s="13">
        <v>2047</v>
      </c>
      <c r="F99" s="15"/>
      <c r="G99" s="15"/>
      <c r="H99" s="15"/>
    </row>
    <row r="100" ht="20.05" customHeight="1">
      <c r="A100" s="12">
        <v>284</v>
      </c>
      <c r="B100" t="s" s="13">
        <v>207</v>
      </c>
      <c r="C100" t="s" s="13">
        <v>288</v>
      </c>
      <c r="D100" s="14">
        <v>1.53030270299261</v>
      </c>
      <c r="E100" t="s" s="13">
        <v>288</v>
      </c>
      <c r="F100" s="15"/>
      <c r="G100" s="15"/>
      <c r="H100" s="15"/>
    </row>
    <row r="101" ht="20.05" customHeight="1">
      <c r="A101" s="12">
        <v>286</v>
      </c>
      <c r="B101" t="s" s="13">
        <v>207</v>
      </c>
      <c r="C101" t="s" s="13">
        <v>290</v>
      </c>
      <c r="D101" s="14">
        <v>2.30101241066893</v>
      </c>
      <c r="E101" t="s" s="13">
        <v>290</v>
      </c>
      <c r="F101" s="15"/>
      <c r="G101" s="15"/>
      <c r="H101" s="15"/>
    </row>
    <row r="102" ht="20.05" customHeight="1">
      <c r="A102" s="12">
        <v>295</v>
      </c>
      <c r="B102" t="s" s="13">
        <v>207</v>
      </c>
      <c r="C102" t="s" s="13">
        <v>299</v>
      </c>
      <c r="D102" s="14">
        <v>1.05465618576287</v>
      </c>
      <c r="E102" s="15"/>
      <c r="F102" s="15"/>
      <c r="G102" s="15"/>
      <c r="H102" s="15"/>
    </row>
    <row r="103" ht="20.05" customHeight="1">
      <c r="A103" s="12">
        <v>296</v>
      </c>
      <c r="B103" t="s" s="13">
        <v>207</v>
      </c>
      <c r="C103" t="s" s="13">
        <v>300</v>
      </c>
      <c r="D103" s="14">
        <v>0.84339700571976</v>
      </c>
      <c r="E103" s="15"/>
      <c r="F103" s="15"/>
      <c r="G103" s="15"/>
      <c r="H103" s="15"/>
    </row>
    <row r="104" ht="20.05" customHeight="1">
      <c r="A104" s="12">
        <v>297</v>
      </c>
      <c r="B104" t="s" s="13">
        <v>207</v>
      </c>
      <c r="C104" t="s" s="13">
        <v>301</v>
      </c>
      <c r="D104" s="14">
        <v>0.930368009192815</v>
      </c>
      <c r="E104" s="15"/>
      <c r="F104" s="15"/>
      <c r="G104" s="15"/>
      <c r="H104" s="15"/>
    </row>
    <row r="105" ht="20.05" customHeight="1">
      <c r="A105" s="12">
        <v>298</v>
      </c>
      <c r="B105" t="s" s="13">
        <v>207</v>
      </c>
      <c r="C105" t="s" s="13">
        <v>302</v>
      </c>
      <c r="D105" s="14">
        <v>0.317113744288474</v>
      </c>
      <c r="E105" s="25"/>
      <c r="F105" s="15"/>
      <c r="G105" s="15"/>
      <c r="H105" s="15"/>
    </row>
    <row r="106" ht="20.05" customHeight="1">
      <c r="A106" s="12">
        <v>299</v>
      </c>
      <c r="B106" t="s" s="13">
        <v>207</v>
      </c>
      <c r="C106" t="s" s="13">
        <v>303</v>
      </c>
      <c r="D106" s="14">
        <v>3.49677085089206</v>
      </c>
      <c r="E106" t="s" s="13">
        <v>2048</v>
      </c>
      <c r="F106" s="15"/>
      <c r="G106" s="15"/>
      <c r="H106" s="15"/>
    </row>
    <row r="107" ht="20.05" customHeight="1">
      <c r="A107" s="12">
        <v>301</v>
      </c>
      <c r="B107" t="s" s="13">
        <v>207</v>
      </c>
      <c r="C107" t="s" s="13">
        <v>305</v>
      </c>
      <c r="D107" s="14">
        <v>1.55073551890029</v>
      </c>
      <c r="E107" t="s" s="13">
        <v>305</v>
      </c>
      <c r="F107" s="15"/>
      <c r="G107" s="15"/>
      <c r="H107" s="15"/>
    </row>
    <row r="108" ht="20.05" customHeight="1">
      <c r="A108" s="12">
        <v>305</v>
      </c>
      <c r="B108" t="s" s="13">
        <v>207</v>
      </c>
      <c r="C108" t="s" s="13">
        <v>309</v>
      </c>
      <c r="D108" s="14">
        <v>0.54284510721687</v>
      </c>
      <c r="E108" t="s" s="13">
        <v>309</v>
      </c>
      <c r="F108" s="15"/>
      <c r="G108" s="15"/>
      <c r="H108" s="15"/>
    </row>
    <row r="109" ht="20.05" customHeight="1">
      <c r="A109" s="12">
        <v>310</v>
      </c>
      <c r="B109" t="s" s="13">
        <v>207</v>
      </c>
      <c r="C109" t="s" s="13">
        <v>314</v>
      </c>
      <c r="D109" s="14">
        <v>0.592460866109445</v>
      </c>
      <c r="E109" t="s" s="13">
        <v>314</v>
      </c>
      <c r="F109" s="15"/>
      <c r="G109" s="15"/>
      <c r="H109" s="15"/>
    </row>
    <row r="110" ht="20.05" customHeight="1">
      <c r="A110" s="12">
        <v>312</v>
      </c>
      <c r="B110" t="s" s="13">
        <v>207</v>
      </c>
      <c r="C110" t="s" s="13">
        <v>316</v>
      </c>
      <c r="D110" s="14">
        <v>1.66528834453085</v>
      </c>
      <c r="E110" t="s" s="13">
        <v>316</v>
      </c>
      <c r="F110" s="15"/>
      <c r="G110" s="15"/>
      <c r="H110" s="15"/>
    </row>
    <row r="111" ht="20.05" customHeight="1">
      <c r="A111" s="12">
        <v>315</v>
      </c>
      <c r="B111" t="s" s="13">
        <v>207</v>
      </c>
      <c r="C111" t="s" s="13">
        <v>319</v>
      </c>
      <c r="D111" s="14">
        <v>0.099912332215589</v>
      </c>
      <c r="E111" s="25"/>
      <c r="F111" s="15"/>
      <c r="G111" s="15"/>
      <c r="H111" s="15"/>
    </row>
    <row r="112" ht="20.05" customHeight="1">
      <c r="A112" s="12">
        <v>316</v>
      </c>
      <c r="B112" t="s" s="13">
        <v>207</v>
      </c>
      <c r="C112" t="s" s="13">
        <v>320</v>
      </c>
      <c r="D112" s="14">
        <v>0.71919931835534</v>
      </c>
      <c r="E112" s="25"/>
      <c r="F112" s="15"/>
      <c r="G112" s="15"/>
      <c r="H112" s="15"/>
    </row>
    <row r="113" ht="20.05" customHeight="1">
      <c r="A113" s="12">
        <v>317</v>
      </c>
      <c r="B113" t="s" s="13">
        <v>207</v>
      </c>
      <c r="C113" t="s" s="13">
        <v>321</v>
      </c>
      <c r="D113" s="14">
        <v>0.75555064024856</v>
      </c>
      <c r="E113" t="s" s="13">
        <v>2049</v>
      </c>
      <c r="F113" s="15"/>
      <c r="G113" s="15"/>
      <c r="H113" s="15"/>
    </row>
    <row r="114" ht="20.05" customHeight="1">
      <c r="A114" s="12">
        <v>319</v>
      </c>
      <c r="B114" t="s" s="13">
        <v>207</v>
      </c>
      <c r="C114" t="s" s="13">
        <v>323</v>
      </c>
      <c r="D114" s="14">
        <v>0.936507174082035</v>
      </c>
      <c r="E114" t="s" s="13">
        <v>323</v>
      </c>
      <c r="F114" s="15"/>
      <c r="G114" s="15"/>
      <c r="H114" s="15"/>
    </row>
    <row r="115" ht="20.05" customHeight="1">
      <c r="A115" s="12">
        <v>327</v>
      </c>
      <c r="B115" t="s" s="13">
        <v>207</v>
      </c>
      <c r="C115" t="s" s="13">
        <v>331</v>
      </c>
      <c r="D115" s="14">
        <v>6.24220484106013</v>
      </c>
      <c r="E115" s="15"/>
      <c r="F115" s="15"/>
      <c r="G115" s="15"/>
      <c r="H115" s="15"/>
    </row>
    <row r="116" ht="20.05" customHeight="1">
      <c r="A116" s="12">
        <v>328</v>
      </c>
      <c r="B116" t="s" s="13">
        <v>207</v>
      </c>
      <c r="C116" t="s" s="13">
        <v>332</v>
      </c>
      <c r="D116" s="14">
        <v>4.91657052113813</v>
      </c>
      <c r="E116" s="15"/>
      <c r="F116" s="15"/>
      <c r="G116" s="15"/>
      <c r="H116" s="15"/>
    </row>
    <row r="117" ht="20.05" customHeight="1">
      <c r="A117" s="12">
        <v>329</v>
      </c>
      <c r="B117" t="s" s="13">
        <v>207</v>
      </c>
      <c r="C117" t="s" s="13">
        <v>134</v>
      </c>
      <c r="D117" s="14">
        <v>7.03225865270586</v>
      </c>
      <c r="E117" s="15"/>
      <c r="F117" s="15"/>
      <c r="G117" s="15"/>
      <c r="H117" s="15"/>
    </row>
    <row r="118" ht="20.05" customHeight="1">
      <c r="A118" s="12">
        <v>330</v>
      </c>
      <c r="B118" t="s" s="13">
        <v>207</v>
      </c>
      <c r="C118" t="s" s="13">
        <v>135</v>
      </c>
      <c r="D118" s="14">
        <v>4.20214676147161</v>
      </c>
      <c r="E118" s="15"/>
      <c r="F118" s="15"/>
      <c r="G118" s="15"/>
      <c r="H118" s="15"/>
    </row>
    <row r="119" ht="20.05" customHeight="1">
      <c r="A119" s="12">
        <v>331</v>
      </c>
      <c r="B119" t="s" s="13">
        <v>207</v>
      </c>
      <c r="C119" t="s" s="13">
        <v>136</v>
      </c>
      <c r="D119" s="14">
        <v>4.43068321458147</v>
      </c>
      <c r="E119" s="25"/>
      <c r="F119" s="15"/>
      <c r="G119" s="15"/>
      <c r="H119" s="15"/>
    </row>
    <row r="120" ht="20.05" customHeight="1">
      <c r="A120" s="12">
        <v>332</v>
      </c>
      <c r="B120" t="s" s="13">
        <v>207</v>
      </c>
      <c r="C120" t="s" s="13">
        <v>137</v>
      </c>
      <c r="D120" s="14">
        <v>4.9157722248752</v>
      </c>
      <c r="E120" s="25"/>
      <c r="F120" s="15"/>
      <c r="G120" s="15"/>
      <c r="H120" s="15"/>
    </row>
    <row r="121" ht="20.05" customHeight="1">
      <c r="A121" s="12">
        <v>333</v>
      </c>
      <c r="B121" t="s" s="13">
        <v>207</v>
      </c>
      <c r="C121" t="s" s="13">
        <v>333</v>
      </c>
      <c r="D121" s="14">
        <v>7.3189761072946</v>
      </c>
      <c r="E121" t="s" s="13">
        <v>2042</v>
      </c>
      <c r="F121" s="15"/>
      <c r="G121" s="15"/>
      <c r="H121" s="15"/>
    </row>
    <row r="122" ht="20.05" customHeight="1">
      <c r="A122" s="12">
        <v>336</v>
      </c>
      <c r="B122" t="s" s="13">
        <v>207</v>
      </c>
      <c r="C122" t="s" s="13">
        <v>336</v>
      </c>
      <c r="D122" s="14">
        <v>1.72379190296303</v>
      </c>
      <c r="E122" s="15"/>
      <c r="F122" s="15"/>
      <c r="G122" s="15"/>
      <c r="H122" s="15"/>
    </row>
    <row r="123" ht="20.05" customHeight="1">
      <c r="A123" s="12">
        <v>337</v>
      </c>
      <c r="B123" t="s" s="13">
        <v>207</v>
      </c>
      <c r="C123" t="s" s="13">
        <v>337</v>
      </c>
      <c r="D123" s="14">
        <v>2.12566496902598</v>
      </c>
      <c r="E123" t="s" s="13">
        <v>2050</v>
      </c>
      <c r="F123" s="15"/>
      <c r="G123" s="15"/>
      <c r="H123" s="15"/>
    </row>
    <row r="124" ht="20.05" customHeight="1">
      <c r="A124" s="12">
        <v>370</v>
      </c>
      <c r="B124" t="s" s="13">
        <v>207</v>
      </c>
      <c r="C124" t="s" s="13">
        <v>370</v>
      </c>
      <c r="D124" s="14">
        <v>0.35914587668271</v>
      </c>
      <c r="E124" s="15"/>
      <c r="F124" s="15"/>
      <c r="G124" s="15"/>
      <c r="H124" s="15"/>
    </row>
    <row r="125" ht="20.05" customHeight="1">
      <c r="A125" s="12">
        <v>371</v>
      </c>
      <c r="B125" t="s" s="13">
        <v>207</v>
      </c>
      <c r="C125" t="s" s="13">
        <v>371</v>
      </c>
      <c r="D125" s="14">
        <v>0.89666035900105</v>
      </c>
      <c r="E125" t="s" s="13">
        <v>2051</v>
      </c>
      <c r="F125" s="15"/>
      <c r="G125" s="15"/>
      <c r="H125" s="15"/>
    </row>
    <row r="126" ht="20.05" customHeight="1">
      <c r="A126" s="12">
        <v>373</v>
      </c>
      <c r="B126" t="s" s="13">
        <v>207</v>
      </c>
      <c r="C126" t="s" s="13">
        <v>373</v>
      </c>
      <c r="D126" s="14">
        <v>0.936507174082035</v>
      </c>
      <c r="E126" t="s" s="13">
        <v>373</v>
      </c>
      <c r="F126" s="15"/>
      <c r="G126" s="15"/>
      <c r="H126" s="15"/>
    </row>
    <row r="127" ht="20.05" customHeight="1">
      <c r="A127" s="12">
        <v>378</v>
      </c>
      <c r="B127" t="s" s="13">
        <v>207</v>
      </c>
      <c r="C127" t="s" s="13">
        <v>378</v>
      </c>
      <c r="D127" s="14">
        <v>2.30514642263334</v>
      </c>
      <c r="E127" t="s" s="13">
        <v>378</v>
      </c>
      <c r="F127" s="15"/>
      <c r="G127" s="15"/>
      <c r="H127" s="15"/>
    </row>
    <row r="128" ht="20.05" customHeight="1">
      <c r="A128" s="12">
        <v>380</v>
      </c>
      <c r="B128" t="s" s="13">
        <v>207</v>
      </c>
      <c r="C128" t="s" s="13">
        <v>380</v>
      </c>
      <c r="D128" s="14">
        <v>0.14044385279772</v>
      </c>
      <c r="E128" t="s" s="13">
        <v>380</v>
      </c>
      <c r="F128" s="15"/>
      <c r="G128" s="15"/>
      <c r="H128" s="15"/>
    </row>
    <row r="129" ht="20.05" customHeight="1">
      <c r="A129" s="12">
        <v>382</v>
      </c>
      <c r="B129" t="s" s="13">
        <v>207</v>
      </c>
      <c r="C129" t="s" s="13">
        <v>382</v>
      </c>
      <c r="D129" s="14">
        <v>1.9054178562665</v>
      </c>
      <c r="E129" t="s" s="13">
        <v>382</v>
      </c>
      <c r="F129" s="15"/>
      <c r="G129" s="15"/>
      <c r="H129" s="15"/>
    </row>
    <row r="130" ht="20.05" customHeight="1">
      <c r="A130" s="12">
        <v>384</v>
      </c>
      <c r="B130" t="s" s="13">
        <v>207</v>
      </c>
      <c r="C130" t="s" s="13">
        <v>384</v>
      </c>
      <c r="D130" s="14">
        <v>0.101762948627846</v>
      </c>
      <c r="E130" s="15"/>
      <c r="F130" s="15"/>
      <c r="G130" s="15"/>
      <c r="H130" s="15"/>
    </row>
    <row r="131" ht="20.05" customHeight="1">
      <c r="A131" s="12">
        <v>385</v>
      </c>
      <c r="B131" t="s" s="13">
        <v>207</v>
      </c>
      <c r="C131" t="s" s="13">
        <v>385</v>
      </c>
      <c r="D131" s="14">
        <v>8.150548500788149</v>
      </c>
      <c r="E131" s="15"/>
      <c r="F131" s="15"/>
      <c r="G131" s="15"/>
      <c r="H131" s="15"/>
    </row>
    <row r="132" ht="20.05" customHeight="1">
      <c r="A132" s="12">
        <v>386</v>
      </c>
      <c r="B132" t="s" s="13">
        <v>207</v>
      </c>
      <c r="C132" t="s" s="13">
        <v>386</v>
      </c>
      <c r="D132" s="14">
        <v>4.29155007265611</v>
      </c>
      <c r="E132" s="15"/>
      <c r="F132" s="15"/>
      <c r="G132" s="15"/>
      <c r="H132" s="15"/>
    </row>
    <row r="133" ht="20.05" customHeight="1">
      <c r="A133" s="12">
        <v>387</v>
      </c>
      <c r="B133" t="s" s="13">
        <v>207</v>
      </c>
      <c r="C133" t="s" s="13">
        <v>387</v>
      </c>
      <c r="D133" s="14">
        <v>1.8970778217936</v>
      </c>
      <c r="E133" s="15"/>
      <c r="F133" s="15"/>
      <c r="G133" s="15"/>
      <c r="H133" s="15"/>
    </row>
    <row r="134" ht="20.05" customHeight="1">
      <c r="A134" s="12">
        <v>388</v>
      </c>
      <c r="B134" t="s" s="13">
        <v>207</v>
      </c>
      <c r="C134" t="s" s="13">
        <v>388</v>
      </c>
      <c r="D134" s="14">
        <v>3.42706932255935</v>
      </c>
      <c r="E134" s="15"/>
      <c r="F134" s="15"/>
      <c r="G134" s="15"/>
      <c r="H134" s="15"/>
    </row>
    <row r="135" ht="20.05" customHeight="1">
      <c r="A135" s="12">
        <v>389</v>
      </c>
      <c r="B135" t="s" s="13">
        <v>207</v>
      </c>
      <c r="C135" t="s" s="13">
        <v>389</v>
      </c>
      <c r="D135" s="14">
        <v>1.83649043032177</v>
      </c>
      <c r="E135" s="15"/>
      <c r="F135" s="15"/>
      <c r="G135" s="15"/>
      <c r="H135" s="15"/>
    </row>
    <row r="136" ht="20.05" customHeight="1">
      <c r="A136" s="12">
        <v>390</v>
      </c>
      <c r="B136" t="s" s="13">
        <v>207</v>
      </c>
      <c r="C136" t="s" s="13">
        <v>390</v>
      </c>
      <c r="D136" s="14">
        <v>0.70831802675216</v>
      </c>
      <c r="E136" t="s" s="13">
        <v>2052</v>
      </c>
      <c r="F136" s="15"/>
      <c r="G136" s="15"/>
      <c r="H136" s="15"/>
    </row>
    <row r="137" ht="20.05" customHeight="1">
      <c r="A137" s="12">
        <v>391</v>
      </c>
      <c r="B137" t="s" s="13">
        <v>207</v>
      </c>
      <c r="C137" t="s" s="13">
        <v>391</v>
      </c>
      <c r="D137" s="14">
        <v>0.099912332215589</v>
      </c>
      <c r="E137" s="15"/>
      <c r="F137" s="15"/>
      <c r="G137" s="15"/>
      <c r="H137" s="15"/>
    </row>
    <row r="138" ht="20.05" customHeight="1">
      <c r="A138" s="12">
        <v>392</v>
      </c>
      <c r="B138" t="s" s="13">
        <v>207</v>
      </c>
      <c r="C138" t="s" s="13">
        <v>392</v>
      </c>
      <c r="D138" s="14">
        <v>4.38488336319878</v>
      </c>
      <c r="E138" t="s" s="13">
        <v>2053</v>
      </c>
      <c r="F138" s="15"/>
      <c r="G138" s="15"/>
      <c r="H138" s="15"/>
    </row>
    <row r="139" ht="20.05" customHeight="1">
      <c r="A139" s="12">
        <v>397</v>
      </c>
      <c r="B139" t="s" s="13">
        <v>207</v>
      </c>
      <c r="C139" t="s" s="13">
        <v>397</v>
      </c>
      <c r="D139" s="14">
        <v>0.699881117469965</v>
      </c>
      <c r="E139" s="25"/>
      <c r="F139" s="15"/>
      <c r="G139" s="15"/>
      <c r="H139" s="15"/>
    </row>
    <row r="140" ht="20.05" customHeight="1">
      <c r="A140" s="12">
        <v>398</v>
      </c>
      <c r="B140" t="s" s="13">
        <v>398</v>
      </c>
      <c r="C140" t="s" s="13">
        <v>399</v>
      </c>
      <c r="D140" s="14">
        <v>0.83843591299272</v>
      </c>
      <c r="E140" s="25"/>
      <c r="F140" s="15"/>
      <c r="G140" s="15"/>
      <c r="H140" s="15"/>
    </row>
    <row r="141" ht="20.05" customHeight="1">
      <c r="A141" s="12">
        <v>399</v>
      </c>
      <c r="B141" t="s" s="13">
        <v>398</v>
      </c>
      <c r="C141" t="s" s="13">
        <v>400</v>
      </c>
      <c r="D141" s="14">
        <v>0.665110650843425</v>
      </c>
      <c r="E141" s="25"/>
      <c r="F141" s="15"/>
      <c r="G141" s="15"/>
      <c r="H141" s="15"/>
    </row>
    <row r="142" ht="20.05" customHeight="1">
      <c r="A142" s="12">
        <v>404</v>
      </c>
      <c r="B142" t="s" s="13">
        <v>402</v>
      </c>
      <c r="C142" t="s" s="13">
        <v>406</v>
      </c>
      <c r="D142" s="14">
        <v>1.18270430525602</v>
      </c>
      <c r="E142" s="25"/>
      <c r="F142" s="15"/>
      <c r="G142" s="15"/>
      <c r="H142" s="15"/>
    </row>
    <row r="143" ht="20.05" customHeight="1">
      <c r="A143" s="12">
        <v>407</v>
      </c>
      <c r="B143" t="s" s="13">
        <v>402</v>
      </c>
      <c r="C143" t="s" s="13">
        <v>409</v>
      </c>
      <c r="D143" s="14">
        <v>0.431310652602451</v>
      </c>
      <c r="E143" s="25"/>
      <c r="F143" s="15"/>
      <c r="G143" s="15"/>
      <c r="H143" s="15"/>
    </row>
    <row r="144" ht="20.05" customHeight="1">
      <c r="A144" s="12">
        <v>408</v>
      </c>
      <c r="B144" t="s" s="13">
        <v>402</v>
      </c>
      <c r="C144" t="s" s="13">
        <v>13</v>
      </c>
      <c r="D144" s="14">
        <v>1.93699992083822</v>
      </c>
      <c r="E144" t="s" s="13">
        <v>2054</v>
      </c>
      <c r="F144" s="15"/>
      <c r="G144" s="15"/>
      <c r="H144" s="15"/>
    </row>
    <row r="145" ht="20.05" customHeight="1">
      <c r="A145" s="12">
        <v>411</v>
      </c>
      <c r="B145" t="s" s="13">
        <v>402</v>
      </c>
      <c r="C145" t="s" s="13">
        <v>16</v>
      </c>
      <c r="D145" s="14">
        <v>0.672702455562004</v>
      </c>
      <c r="E145" s="25"/>
      <c r="F145" s="15"/>
      <c r="G145" s="15"/>
      <c r="H145" s="15"/>
    </row>
    <row r="146" ht="20.05" customHeight="1">
      <c r="A146" s="12">
        <v>412</v>
      </c>
      <c r="B146" t="s" s="13">
        <v>402</v>
      </c>
      <c r="C146" t="s" s="13">
        <v>410</v>
      </c>
      <c r="D146" s="14">
        <v>1.28824333060427</v>
      </c>
      <c r="E146" t="s" s="13">
        <v>2055</v>
      </c>
      <c r="F146" s="15"/>
      <c r="G146" s="15"/>
      <c r="H146" s="15"/>
    </row>
    <row r="147" ht="20.05" customHeight="1">
      <c r="A147" s="12">
        <v>414</v>
      </c>
      <c r="B147" t="s" s="13">
        <v>402</v>
      </c>
      <c r="C147" t="s" s="13">
        <v>412</v>
      </c>
      <c r="D147" s="14">
        <v>3.54878693675158</v>
      </c>
      <c r="E147" t="s" s="13">
        <v>412</v>
      </c>
      <c r="F147" s="15"/>
      <c r="G147" s="15"/>
      <c r="H147" s="15"/>
    </row>
    <row r="148" ht="20.05" customHeight="1">
      <c r="A148" s="12">
        <v>420</v>
      </c>
      <c r="B148" t="s" s="13">
        <v>402</v>
      </c>
      <c r="C148" t="s" s="13">
        <v>417</v>
      </c>
      <c r="D148" s="14">
        <v>0.173961651710152</v>
      </c>
      <c r="E148" t="s" s="13">
        <v>417</v>
      </c>
      <c r="F148" s="15"/>
      <c r="G148" s="15"/>
      <c r="H148" s="15"/>
    </row>
    <row r="149" ht="20.05" customHeight="1">
      <c r="A149" s="12">
        <v>422</v>
      </c>
      <c r="B149" t="s" s="13">
        <v>402</v>
      </c>
      <c r="C149" t="s" s="13">
        <v>419</v>
      </c>
      <c r="D149" s="14">
        <v>0.47572082123257</v>
      </c>
      <c r="E149" s="25"/>
      <c r="F149" s="15"/>
      <c r="G149" s="15"/>
      <c r="H149" s="15"/>
    </row>
    <row r="150" ht="20.05" customHeight="1">
      <c r="A150" s="12">
        <v>423</v>
      </c>
      <c r="B150" t="s" s="13">
        <v>402</v>
      </c>
      <c r="C150" t="s" s="13">
        <v>420</v>
      </c>
      <c r="D150" s="14">
        <v>0.716657397325475</v>
      </c>
      <c r="E150" t="s" s="13">
        <v>2056</v>
      </c>
      <c r="F150" s="15"/>
      <c r="G150" s="15"/>
      <c r="H150" s="15"/>
    </row>
    <row r="151" ht="20.05" customHeight="1">
      <c r="A151" s="12">
        <v>425</v>
      </c>
      <c r="B151" t="s" s="13">
        <v>402</v>
      </c>
      <c r="C151" t="s" s="13">
        <v>422</v>
      </c>
      <c r="D151" s="14">
        <v>0.780113453566585</v>
      </c>
      <c r="E151" t="s" s="13">
        <v>422</v>
      </c>
      <c r="F151" s="15"/>
      <c r="G151" s="15"/>
      <c r="H151" s="15"/>
    </row>
    <row r="152" ht="20.05" customHeight="1">
      <c r="A152" s="12">
        <v>428</v>
      </c>
      <c r="B152" t="s" s="13">
        <v>402</v>
      </c>
      <c r="C152" t="s" s="13">
        <v>425</v>
      </c>
      <c r="D152" s="14">
        <v>0.272480075239932</v>
      </c>
      <c r="E152" t="s" s="13">
        <v>425</v>
      </c>
      <c r="F152" s="15"/>
      <c r="G152" s="15"/>
      <c r="H152" s="15"/>
    </row>
    <row r="153" ht="20.05" customHeight="1">
      <c r="A153" s="12">
        <v>431</v>
      </c>
      <c r="B153" t="s" s="13">
        <v>402</v>
      </c>
      <c r="C153" t="s" s="13">
        <v>428</v>
      </c>
      <c r="D153" s="14">
        <v>0.173961651710152</v>
      </c>
      <c r="E153" s="15"/>
      <c r="F153" s="15"/>
      <c r="G153" s="15"/>
      <c r="H153" s="15"/>
    </row>
    <row r="154" ht="20.05" customHeight="1">
      <c r="A154" s="12">
        <v>432</v>
      </c>
      <c r="B154" t="s" s="13">
        <v>402</v>
      </c>
      <c r="C154" t="s" s="13">
        <v>429</v>
      </c>
      <c r="D154" s="14">
        <v>0.119149406122904</v>
      </c>
      <c r="E154" s="15"/>
      <c r="F154" s="15"/>
      <c r="G154" s="15"/>
      <c r="H154" s="15"/>
    </row>
    <row r="155" ht="20.05" customHeight="1">
      <c r="A155" s="12">
        <v>433</v>
      </c>
      <c r="B155" t="s" s="13">
        <v>402</v>
      </c>
      <c r="C155" t="s" s="13">
        <v>430</v>
      </c>
      <c r="D155" s="14">
        <v>1.54156421986104</v>
      </c>
      <c r="E155" t="s" s="13">
        <v>2057</v>
      </c>
      <c r="F155" s="15"/>
      <c r="G155" s="15"/>
      <c r="H155" s="15"/>
    </row>
    <row r="156" ht="20.05" customHeight="1">
      <c r="A156" s="12">
        <v>439</v>
      </c>
      <c r="B156" t="s" s="13">
        <v>402</v>
      </c>
      <c r="C156" t="s" s="13">
        <v>436</v>
      </c>
      <c r="D156" s="14">
        <v>2.93245655835644</v>
      </c>
      <c r="E156" s="15"/>
      <c r="F156" s="15"/>
      <c r="G156" s="15"/>
      <c r="H156" s="15"/>
    </row>
    <row r="157" ht="20.05" customHeight="1">
      <c r="A157" s="12">
        <v>440</v>
      </c>
      <c r="B157" t="s" s="13">
        <v>402</v>
      </c>
      <c r="C157" t="s" s="13">
        <v>437</v>
      </c>
      <c r="D157" s="14">
        <v>0.869691117314512</v>
      </c>
      <c r="E157" s="15"/>
      <c r="F157" s="15"/>
      <c r="G157" s="15"/>
      <c r="H157" s="15"/>
    </row>
    <row r="158" ht="20.05" customHeight="1">
      <c r="A158" s="12">
        <v>441</v>
      </c>
      <c r="B158" t="s" s="13">
        <v>402</v>
      </c>
      <c r="C158" t="s" s="13">
        <v>438</v>
      </c>
      <c r="D158" s="14">
        <v>2.8887586817579</v>
      </c>
      <c r="E158" s="15"/>
      <c r="F158" s="15"/>
      <c r="G158" s="15"/>
      <c r="H158" s="15"/>
    </row>
    <row r="159" ht="20.05" customHeight="1">
      <c r="A159" s="12">
        <v>442</v>
      </c>
      <c r="B159" t="s" s="13">
        <v>402</v>
      </c>
      <c r="C159" t="s" s="13">
        <v>439</v>
      </c>
      <c r="D159" s="14">
        <v>0.08833278216649</v>
      </c>
      <c r="E159" s="25"/>
      <c r="F159" s="15"/>
      <c r="G159" s="15"/>
      <c r="H159" s="15"/>
    </row>
    <row r="160" ht="20.05" customHeight="1">
      <c r="A160" s="12">
        <v>443</v>
      </c>
      <c r="B160" t="s" s="13">
        <v>402</v>
      </c>
      <c r="C160" t="s" s="13">
        <v>440</v>
      </c>
      <c r="D160" s="14">
        <v>0.625114246221589</v>
      </c>
      <c r="E160" s="25"/>
      <c r="F160" s="15"/>
      <c r="G160" s="15"/>
      <c r="H160" s="15"/>
    </row>
    <row r="161" ht="20.05" customHeight="1">
      <c r="A161" s="12">
        <v>444</v>
      </c>
      <c r="B161" t="s" s="13">
        <v>402</v>
      </c>
      <c r="C161" t="s" s="13">
        <v>441</v>
      </c>
      <c r="D161" s="14">
        <v>0.619149406122905</v>
      </c>
      <c r="E161" t="s" s="13">
        <v>2058</v>
      </c>
      <c r="F161" s="15"/>
      <c r="G161" s="15"/>
      <c r="H161" s="15"/>
    </row>
    <row r="162" ht="20.05" customHeight="1">
      <c r="A162" s="12">
        <v>446</v>
      </c>
      <c r="B162" t="s" s="13">
        <v>402</v>
      </c>
      <c r="C162" t="s" s="13">
        <v>443</v>
      </c>
      <c r="D162" s="14">
        <v>2.14872419451672</v>
      </c>
      <c r="E162" t="s" s="13">
        <v>448</v>
      </c>
      <c r="F162" s="15"/>
      <c r="G162" s="15"/>
      <c r="H162" s="15"/>
    </row>
    <row r="163" ht="20.05" customHeight="1">
      <c r="A163" s="12">
        <v>451</v>
      </c>
      <c r="B163" t="s" s="13">
        <v>402</v>
      </c>
      <c r="C163" t="s" s="13">
        <v>448</v>
      </c>
      <c r="D163" s="14">
        <v>0.98382561115107</v>
      </c>
      <c r="E163" s="25"/>
      <c r="F163" s="15"/>
      <c r="G163" s="15"/>
      <c r="H163" s="15"/>
    </row>
    <row r="164" ht="20.05" customHeight="1">
      <c r="A164" s="12">
        <v>452</v>
      </c>
      <c r="B164" t="s" s="13">
        <v>402</v>
      </c>
      <c r="C164" t="s" s="13">
        <v>449</v>
      </c>
      <c r="D164" s="14">
        <v>0.74111219756595</v>
      </c>
      <c r="E164" t="s" s="13">
        <v>2059</v>
      </c>
      <c r="F164" s="15"/>
      <c r="G164" s="15"/>
      <c r="H164" s="15"/>
    </row>
    <row r="165" ht="20.05" customHeight="1">
      <c r="A165" s="12">
        <v>454</v>
      </c>
      <c r="B165" t="s" s="13">
        <v>402</v>
      </c>
      <c r="C165" t="s" s="13">
        <v>450</v>
      </c>
      <c r="D165" s="14">
        <v>3.7451273706562</v>
      </c>
      <c r="E165" s="25"/>
      <c r="F165" s="15"/>
      <c r="G165" s="15"/>
      <c r="H165" s="15"/>
    </row>
    <row r="166" ht="20.05" customHeight="1">
      <c r="A166" s="12">
        <v>455</v>
      </c>
      <c r="B166" t="s" s="13">
        <v>402</v>
      </c>
      <c r="C166" t="s" s="13">
        <v>451</v>
      </c>
      <c r="D166" s="14">
        <v>0.35914587668271</v>
      </c>
      <c r="E166" t="s" s="13">
        <v>2060</v>
      </c>
      <c r="F166" s="15"/>
      <c r="G166" s="15"/>
      <c r="H166" s="15"/>
    </row>
    <row r="167" ht="20.05" customHeight="1">
      <c r="A167" s="12">
        <v>460</v>
      </c>
      <c r="B167" t="s" s="13">
        <v>402</v>
      </c>
      <c r="C167" t="s" s="13">
        <v>456</v>
      </c>
      <c r="D167" s="14">
        <v>1.85941742861247</v>
      </c>
      <c r="E167" t="s" s="13">
        <v>456</v>
      </c>
      <c r="F167" s="15"/>
      <c r="G167" s="15"/>
      <c r="H167" s="15"/>
    </row>
    <row r="168" ht="20.05" customHeight="1">
      <c r="A168" s="12">
        <v>462</v>
      </c>
      <c r="B168" t="s" s="13">
        <v>402</v>
      </c>
      <c r="C168" t="s" s="13">
        <v>458</v>
      </c>
      <c r="D168" s="14">
        <v>1.22874440077195</v>
      </c>
      <c r="E168" t="s" s="13">
        <v>458</v>
      </c>
      <c r="F168" s="15"/>
      <c r="G168" s="15"/>
      <c r="H168" s="15"/>
    </row>
    <row r="169" ht="20.05" customHeight="1">
      <c r="A169" s="12">
        <v>466</v>
      </c>
      <c r="B169" t="s" s="13">
        <v>402</v>
      </c>
      <c r="C169" t="s" s="13">
        <v>462</v>
      </c>
      <c r="D169" s="14">
        <v>0.94863094720537</v>
      </c>
      <c r="E169" t="s" s="13">
        <v>462</v>
      </c>
      <c r="F169" s="15"/>
      <c r="G169" s="15"/>
      <c r="H169" s="15"/>
    </row>
    <row r="170" ht="20.05" customHeight="1">
      <c r="A170" s="12">
        <v>478</v>
      </c>
      <c r="B170" t="s" s="13">
        <v>402</v>
      </c>
      <c r="C170" t="s" s="13">
        <v>474</v>
      </c>
      <c r="D170" s="14">
        <v>2.44977962975989</v>
      </c>
      <c r="E170" t="s" s="13">
        <v>474</v>
      </c>
      <c r="F170" s="15"/>
      <c r="G170" s="15"/>
      <c r="H170" s="15"/>
    </row>
    <row r="171" ht="20.05" customHeight="1">
      <c r="A171" s="12">
        <v>488</v>
      </c>
      <c r="B171" t="s" s="13">
        <v>402</v>
      </c>
      <c r="C171" t="s" s="13">
        <v>484</v>
      </c>
      <c r="D171" s="14">
        <v>2.43834824520831</v>
      </c>
      <c r="E171" t="s" s="13">
        <v>484</v>
      </c>
      <c r="F171" s="15"/>
      <c r="G171" s="15"/>
      <c r="H171" s="15"/>
    </row>
    <row r="172" ht="20.05" customHeight="1">
      <c r="A172" s="12">
        <v>492</v>
      </c>
      <c r="B172" t="s" s="13">
        <v>402</v>
      </c>
      <c r="C172" t="s" s="13">
        <v>488</v>
      </c>
      <c r="D172" s="14">
        <v>0.8171137442884751</v>
      </c>
      <c r="E172" t="s" s="13">
        <v>488</v>
      </c>
      <c r="F172" s="15"/>
      <c r="G172" s="15"/>
      <c r="H172" s="15"/>
    </row>
    <row r="173" ht="20.05" customHeight="1">
      <c r="A173" s="12">
        <v>494</v>
      </c>
      <c r="B173" t="s" s="13">
        <v>402</v>
      </c>
      <c r="C173" t="s" s="13">
        <v>490</v>
      </c>
      <c r="D173" s="14">
        <v>2.01384802445559</v>
      </c>
      <c r="E173" t="s" s="13">
        <v>490</v>
      </c>
      <c r="F173" s="15"/>
      <c r="G173" s="15"/>
      <c r="H173" s="15"/>
    </row>
    <row r="174" ht="20.05" customHeight="1">
      <c r="A174" s="12">
        <v>496</v>
      </c>
      <c r="B174" t="s" s="13">
        <v>402</v>
      </c>
      <c r="C174" t="s" s="13">
        <v>492</v>
      </c>
      <c r="D174" s="14">
        <v>0.559827157873595</v>
      </c>
      <c r="E174" t="s" s="13">
        <v>492</v>
      </c>
      <c r="F174" s="15"/>
      <c r="G174" s="15"/>
      <c r="H174" s="15"/>
    </row>
    <row r="175" ht="20.05" customHeight="1">
      <c r="A175" s="12">
        <v>510</v>
      </c>
      <c r="B175" t="s" s="13">
        <v>402</v>
      </c>
      <c r="C175" t="s" s="13">
        <v>506</v>
      </c>
      <c r="D175" s="14">
        <v>0.85230840823417</v>
      </c>
      <c r="E175" t="s" s="13">
        <v>506</v>
      </c>
      <c r="F175" s="15"/>
      <c r="G175" s="15"/>
      <c r="H175" s="15"/>
    </row>
    <row r="176" ht="20.05" customHeight="1">
      <c r="A176" s="12">
        <v>516</v>
      </c>
      <c r="B176" t="s" s="13">
        <v>402</v>
      </c>
      <c r="C176" t="s" s="13">
        <v>512</v>
      </c>
      <c r="D176" s="14">
        <v>1.74023042458355</v>
      </c>
      <c r="E176" s="15"/>
      <c r="F176" s="15"/>
      <c r="G176" s="15"/>
      <c r="H176" s="15"/>
    </row>
    <row r="177" ht="20.05" customHeight="1">
      <c r="A177" s="12">
        <v>517</v>
      </c>
      <c r="B177" t="s" s="13">
        <v>402</v>
      </c>
      <c r="C177" t="s" s="13">
        <v>513</v>
      </c>
      <c r="D177" s="14">
        <v>0.0598271578735965</v>
      </c>
      <c r="E177" t="s" s="13">
        <v>2061</v>
      </c>
      <c r="F177" s="15"/>
      <c r="G177" s="15"/>
      <c r="H177" s="15"/>
    </row>
    <row r="178" ht="20.05" customHeight="1">
      <c r="A178" s="12">
        <v>526</v>
      </c>
      <c r="B178" t="s" s="13">
        <v>402</v>
      </c>
      <c r="C178" t="s" s="13">
        <v>132</v>
      </c>
      <c r="D178" s="14">
        <v>6.10622418317643</v>
      </c>
      <c r="E178" s="15"/>
      <c r="F178" s="15"/>
      <c r="G178" s="15"/>
      <c r="H178" s="15"/>
    </row>
    <row r="179" ht="20.05" customHeight="1">
      <c r="A179" s="12">
        <v>527</v>
      </c>
      <c r="B179" t="s" s="13">
        <v>402</v>
      </c>
      <c r="C179" t="s" s="13">
        <v>133</v>
      </c>
      <c r="D179" s="14">
        <v>4.80453710614165</v>
      </c>
      <c r="E179" s="15"/>
      <c r="F179" s="15"/>
      <c r="G179" s="15"/>
      <c r="H179" s="15"/>
    </row>
    <row r="180" ht="20.05" customHeight="1">
      <c r="A180" s="12">
        <v>528</v>
      </c>
      <c r="B180" t="s" s="13">
        <v>402</v>
      </c>
      <c r="C180" t="s" s="13">
        <v>134</v>
      </c>
      <c r="D180" s="14">
        <v>6.81357643767036</v>
      </c>
      <c r="E180" s="15"/>
      <c r="F180" s="15"/>
      <c r="G180" s="15"/>
      <c r="H180" s="15"/>
    </row>
    <row r="181" ht="20.05" customHeight="1">
      <c r="A181" s="12">
        <v>529</v>
      </c>
      <c r="B181" t="s" s="13">
        <v>402</v>
      </c>
      <c r="C181" t="s" s="13">
        <v>135</v>
      </c>
      <c r="D181" s="14">
        <v>3.74357933096032</v>
      </c>
      <c r="E181" s="15"/>
      <c r="F181" s="15"/>
      <c r="G181" s="15"/>
      <c r="H181" s="15"/>
    </row>
    <row r="182" ht="20.05" customHeight="1">
      <c r="A182" s="12">
        <v>530</v>
      </c>
      <c r="B182" t="s" s="13">
        <v>402</v>
      </c>
      <c r="C182" t="s" s="13">
        <v>136</v>
      </c>
      <c r="D182" s="14">
        <v>4.72213348543782</v>
      </c>
      <c r="E182" s="15"/>
      <c r="F182" s="15"/>
      <c r="G182" s="15"/>
      <c r="H182" s="15"/>
    </row>
    <row r="183" ht="20.05" customHeight="1">
      <c r="A183" s="12">
        <v>531</v>
      </c>
      <c r="B183" t="s" s="13">
        <v>402</v>
      </c>
      <c r="C183" t="s" s="13">
        <v>137</v>
      </c>
      <c r="D183" s="14">
        <v>5.04735554126009</v>
      </c>
      <c r="E183" s="15"/>
      <c r="F183" s="15"/>
      <c r="G183" s="15"/>
      <c r="H183" s="15"/>
    </row>
    <row r="184" ht="20.05" customHeight="1">
      <c r="A184" s="12">
        <v>532</v>
      </c>
      <c r="B184" t="s" s="13">
        <v>402</v>
      </c>
      <c r="C184" t="s" s="13">
        <v>521</v>
      </c>
      <c r="D184" s="14">
        <v>7.01187100188229</v>
      </c>
      <c r="E184" t="s" s="13">
        <v>2042</v>
      </c>
      <c r="F184" s="15"/>
      <c r="G184" s="15"/>
      <c r="H184" s="15"/>
    </row>
    <row r="185" ht="20.05" customHeight="1">
      <c r="A185" s="12">
        <v>535</v>
      </c>
      <c r="B185" t="s" s="13">
        <v>402</v>
      </c>
      <c r="C185" t="s" s="13">
        <v>524</v>
      </c>
      <c r="D185" s="14">
        <v>0.892393582576165</v>
      </c>
      <c r="E185" s="15"/>
      <c r="F185" s="15"/>
      <c r="G185" s="15"/>
      <c r="H185" s="15"/>
    </row>
    <row r="186" ht="20.05" customHeight="1">
      <c r="A186" s="12">
        <v>536</v>
      </c>
      <c r="B186" t="s" s="13">
        <v>402</v>
      </c>
      <c r="C186" t="s" s="13">
        <v>525</v>
      </c>
      <c r="D186" s="14">
        <v>3.02284791211022</v>
      </c>
      <c r="E186" t="s" s="13">
        <v>2062</v>
      </c>
      <c r="F186" s="15"/>
      <c r="G186" s="15"/>
      <c r="H186" s="15"/>
    </row>
    <row r="187" ht="20.05" customHeight="1">
      <c r="A187" s="12">
        <v>557</v>
      </c>
      <c r="B187" t="s" s="13">
        <v>402</v>
      </c>
      <c r="C187" t="s" s="13">
        <v>545</v>
      </c>
      <c r="D187" s="14">
        <v>0.549447877790195</v>
      </c>
      <c r="E187" t="s" s="13">
        <v>545</v>
      </c>
      <c r="F187" s="15"/>
      <c r="G187" s="15"/>
      <c r="H187" s="15"/>
    </row>
    <row r="188" ht="20.05" customHeight="1">
      <c r="A188" s="12">
        <v>567</v>
      </c>
      <c r="B188" t="s" s="13">
        <v>402</v>
      </c>
      <c r="C188" t="s" s="13">
        <v>555</v>
      </c>
      <c r="D188" s="14">
        <v>0.884730465147456</v>
      </c>
      <c r="E188" t="s" s="13">
        <v>555</v>
      </c>
      <c r="F188" s="15"/>
      <c r="G188" s="15"/>
      <c r="H188" s="15"/>
    </row>
    <row r="189" ht="20.05" customHeight="1">
      <c r="A189" s="12">
        <v>572</v>
      </c>
      <c r="B189" t="s" s="13">
        <v>402</v>
      </c>
      <c r="C189" t="s" s="13">
        <v>560</v>
      </c>
      <c r="D189" s="14">
        <v>2.94924380552383</v>
      </c>
      <c r="E189" t="s" s="13">
        <v>560</v>
      </c>
      <c r="F189" s="15"/>
      <c r="G189" s="15"/>
      <c r="H189" s="15"/>
    </row>
    <row r="190" ht="20.05" customHeight="1">
      <c r="A190" s="12">
        <v>574</v>
      </c>
      <c r="B190" t="s" s="13">
        <v>402</v>
      </c>
      <c r="C190" t="s" s="13">
        <v>562</v>
      </c>
      <c r="D190" s="14">
        <v>0.495185649401112</v>
      </c>
      <c r="E190" s="15"/>
      <c r="F190" s="15"/>
      <c r="G190" s="15"/>
      <c r="H190" s="15"/>
    </row>
    <row r="191" ht="20.05" customHeight="1">
      <c r="A191" s="12">
        <v>575</v>
      </c>
      <c r="B191" t="s" s="13">
        <v>402</v>
      </c>
      <c r="C191" t="s" s="13">
        <v>563</v>
      </c>
      <c r="D191" s="14">
        <v>2.250250845252</v>
      </c>
      <c r="E191" t="s" s="13">
        <v>2063</v>
      </c>
      <c r="F191" s="15"/>
      <c r="G191" s="15"/>
      <c r="H191" s="15"/>
    </row>
    <row r="192" ht="20.05" customHeight="1">
      <c r="A192" s="12">
        <v>580</v>
      </c>
      <c r="B192" t="s" s="13">
        <v>402</v>
      </c>
      <c r="C192" t="s" s="13">
        <v>568</v>
      </c>
      <c r="D192" s="14">
        <v>0.385865506163441</v>
      </c>
      <c r="E192" s="15"/>
      <c r="F192" s="15"/>
      <c r="G192" s="15"/>
      <c r="H192" s="15"/>
    </row>
    <row r="193" ht="20.05" customHeight="1">
      <c r="A193" s="12">
        <v>581</v>
      </c>
      <c r="B193" t="s" s="13">
        <v>402</v>
      </c>
      <c r="C193" t="s" s="13">
        <v>569</v>
      </c>
      <c r="D193" s="14">
        <v>3.13209636844165</v>
      </c>
      <c r="E193" t="s" s="13">
        <v>2064</v>
      </c>
      <c r="F193" s="15"/>
      <c r="G193" s="15"/>
      <c r="H193" s="15"/>
    </row>
    <row r="194" ht="20.05" customHeight="1">
      <c r="A194" s="12">
        <v>583</v>
      </c>
      <c r="B194" t="s" s="13">
        <v>402</v>
      </c>
      <c r="C194" t="s" s="13">
        <v>571</v>
      </c>
      <c r="D194" s="14">
        <v>0.84540550847166</v>
      </c>
      <c r="E194" s="25"/>
      <c r="F194" s="15"/>
      <c r="G194" s="15"/>
      <c r="H194" s="15"/>
    </row>
    <row r="195" ht="20.05" customHeight="1">
      <c r="A195" s="12">
        <v>584</v>
      </c>
      <c r="B195" t="s" s="13">
        <v>402</v>
      </c>
      <c r="C195" t="s" s="13">
        <v>572</v>
      </c>
      <c r="D195" s="14">
        <v>1.20411190684406</v>
      </c>
      <c r="E195" s="25"/>
      <c r="F195" s="15"/>
      <c r="G195" s="15"/>
      <c r="H195" s="15"/>
    </row>
    <row r="196" ht="20.05" customHeight="1">
      <c r="A196" s="12">
        <v>585</v>
      </c>
      <c r="B196" t="s" s="13">
        <v>402</v>
      </c>
      <c r="C196" t="s" s="13">
        <v>573</v>
      </c>
      <c r="D196" s="14">
        <v>4.22573647825038</v>
      </c>
      <c r="E196" s="25"/>
      <c r="F196" s="15"/>
      <c r="G196" s="15"/>
      <c r="H196" s="15"/>
    </row>
    <row r="197" ht="20.05" customHeight="1">
      <c r="A197" s="12">
        <v>586</v>
      </c>
      <c r="B197" t="s" s="13">
        <v>402</v>
      </c>
      <c r="C197" t="s" s="13">
        <v>574</v>
      </c>
      <c r="D197" s="14">
        <v>2.63433538799908</v>
      </c>
      <c r="E197" s="25"/>
      <c r="F197" s="15"/>
      <c r="G197" s="15"/>
      <c r="H197" s="15"/>
    </row>
    <row r="198" ht="20.05" customHeight="1">
      <c r="A198" s="12">
        <v>587</v>
      </c>
      <c r="B198" t="s" s="13">
        <v>402</v>
      </c>
      <c r="C198" t="s" s="13">
        <v>575</v>
      </c>
      <c r="D198" s="14">
        <v>0.94863094720537</v>
      </c>
      <c r="E198" s="15"/>
      <c r="F198" s="15"/>
      <c r="G198" s="15"/>
      <c r="H198" s="15"/>
    </row>
    <row r="199" ht="20.05" customHeight="1">
      <c r="A199" s="12">
        <v>588</v>
      </c>
      <c r="B199" t="s" s="13">
        <v>402</v>
      </c>
      <c r="C199" t="s" s="13">
        <v>576</v>
      </c>
      <c r="D199" s="14">
        <v>2.56955780191659</v>
      </c>
      <c r="E199" t="s" s="13">
        <v>2065</v>
      </c>
      <c r="F199" s="15"/>
      <c r="G199" s="15"/>
      <c r="H199" s="15"/>
    </row>
    <row r="200" ht="20.05" customHeight="1">
      <c r="A200" s="12">
        <v>590</v>
      </c>
      <c r="B200" t="s" s="13">
        <v>402</v>
      </c>
      <c r="C200" t="s" s="13">
        <v>578</v>
      </c>
      <c r="D200" s="14">
        <v>0.74111219756595</v>
      </c>
      <c r="E200" t="s" s="13">
        <v>578</v>
      </c>
      <c r="F200" s="15"/>
      <c r="G200" s="15"/>
      <c r="H200" s="15"/>
    </row>
    <row r="201" ht="20.05" customHeight="1">
      <c r="A201" s="12">
        <v>596</v>
      </c>
      <c r="B201" t="s" s="13">
        <v>402</v>
      </c>
      <c r="C201" t="s" s="13">
        <v>584</v>
      </c>
      <c r="D201" s="14">
        <v>3.18931722364169</v>
      </c>
      <c r="E201" s="25"/>
      <c r="F201" s="15"/>
      <c r="G201" s="15"/>
      <c r="H201" s="15"/>
    </row>
    <row r="202" ht="20.05" customHeight="1">
      <c r="A202" s="12">
        <v>597</v>
      </c>
      <c r="B202" t="s" s="13">
        <v>585</v>
      </c>
      <c r="C202" t="s" s="13">
        <v>586</v>
      </c>
      <c r="D202" s="14">
        <v>0.73305236488431</v>
      </c>
      <c r="E202" s="25"/>
      <c r="F202" s="15"/>
      <c r="G202" s="15"/>
      <c r="H202" s="15"/>
    </row>
    <row r="203" ht="20.05" customHeight="1">
      <c r="A203" s="12">
        <v>598</v>
      </c>
      <c r="B203" t="s" s="13">
        <v>585</v>
      </c>
      <c r="C203" t="s" s="13">
        <v>587</v>
      </c>
      <c r="D203" s="14">
        <v>0.272480075239932</v>
      </c>
      <c r="E203" s="25"/>
      <c r="F203" s="15"/>
      <c r="G203" s="15"/>
      <c r="H203" s="15"/>
    </row>
    <row r="204" ht="20.05" customHeight="1">
      <c r="A204" s="12">
        <v>606</v>
      </c>
      <c r="B204" t="s" s="13">
        <v>589</v>
      </c>
      <c r="C204" t="s" s="13">
        <v>592</v>
      </c>
      <c r="D204" s="14">
        <v>2.66473537591776</v>
      </c>
      <c r="E204" s="25"/>
      <c r="F204" s="15"/>
      <c r="G204" s="15"/>
      <c r="H204" s="15"/>
    </row>
    <row r="205" ht="20.05" customHeight="1">
      <c r="A205" s="12">
        <v>607</v>
      </c>
      <c r="B205" t="s" s="13">
        <v>589</v>
      </c>
      <c r="C205" t="s" s="13">
        <v>593</v>
      </c>
      <c r="D205" s="14">
        <v>5.75941223101553</v>
      </c>
      <c r="E205" s="25"/>
      <c r="F205" s="15"/>
      <c r="G205" s="15"/>
      <c r="H205" s="15"/>
    </row>
    <row r="206" ht="20.05" customHeight="1">
      <c r="A206" s="12">
        <v>608</v>
      </c>
      <c r="B206" t="s" s="13">
        <v>589</v>
      </c>
      <c r="C206" t="s" s="13">
        <v>594</v>
      </c>
      <c r="D206" s="14">
        <v>6.19330817091506</v>
      </c>
      <c r="E206" s="25"/>
      <c r="F206" s="15"/>
      <c r="G206" s="15"/>
      <c r="H206" s="15"/>
    </row>
    <row r="207" ht="20.05" customHeight="1">
      <c r="A207" s="12">
        <v>609</v>
      </c>
      <c r="B207" t="s" s="13">
        <v>589</v>
      </c>
      <c r="C207" t="s" s="13">
        <v>595</v>
      </c>
      <c r="D207" s="14">
        <v>4.07523083022997</v>
      </c>
      <c r="E207" s="25"/>
      <c r="F207" s="15"/>
      <c r="G207" s="15"/>
      <c r="H207" s="15"/>
    </row>
    <row r="208" ht="20.05" customHeight="1">
      <c r="A208" s="12">
        <v>610</v>
      </c>
      <c r="B208" t="s" s="13">
        <v>589</v>
      </c>
      <c r="C208" t="s" s="13">
        <v>596</v>
      </c>
      <c r="D208" s="14">
        <v>3.72380292665633</v>
      </c>
      <c r="E208" s="25"/>
      <c r="F208" s="15"/>
      <c r="G208" s="15"/>
      <c r="H208" s="15"/>
    </row>
    <row r="209" ht="20.05" customHeight="1">
      <c r="A209" s="12">
        <v>611</v>
      </c>
      <c r="B209" t="s" s="13">
        <v>589</v>
      </c>
      <c r="C209" t="s" s="13">
        <v>597</v>
      </c>
      <c r="D209" s="14">
        <v>2.85310768534692</v>
      </c>
      <c r="E209" s="25"/>
      <c r="F209" s="15"/>
      <c r="G209" s="15"/>
      <c r="H209" s="15"/>
    </row>
    <row r="210" ht="20.05" customHeight="1">
      <c r="A210" s="12">
        <v>612</v>
      </c>
      <c r="B210" t="s" s="13">
        <v>589</v>
      </c>
      <c r="C210" t="s" s="13">
        <v>598</v>
      </c>
      <c r="D210" s="14">
        <v>3.68002475629273</v>
      </c>
      <c r="E210" s="15"/>
      <c r="F210" s="15"/>
      <c r="G210" s="15"/>
      <c r="H210" s="15"/>
    </row>
    <row r="211" ht="20.05" customHeight="1">
      <c r="A211" s="12">
        <v>613</v>
      </c>
      <c r="B211" t="s" s="13">
        <v>589</v>
      </c>
      <c r="C211" t="s" s="13">
        <v>599</v>
      </c>
      <c r="D211" s="14">
        <v>2.51737665056937</v>
      </c>
      <c r="E211" t="s" s="13">
        <v>1998</v>
      </c>
      <c r="F211" s="15"/>
      <c r="G211" s="15"/>
      <c r="H211" s="15"/>
    </row>
    <row r="212" ht="20.05" customHeight="1">
      <c r="A212" s="12">
        <v>617</v>
      </c>
      <c r="B212" t="s" s="13">
        <v>589</v>
      </c>
      <c r="C212" t="s" s="13">
        <v>603</v>
      </c>
      <c r="D212" s="14">
        <v>1.06857087123802</v>
      </c>
      <c r="E212" t="s" s="13">
        <v>603</v>
      </c>
      <c r="F212" s="15"/>
      <c r="G212" s="15"/>
      <c r="H212" s="15"/>
    </row>
    <row r="213" ht="20.05" customHeight="1">
      <c r="A213" s="12">
        <v>619</v>
      </c>
      <c r="B213" t="s" s="13">
        <v>589</v>
      </c>
      <c r="C213" t="s" s="13">
        <v>605</v>
      </c>
      <c r="D213" s="14">
        <v>8.05590629821757</v>
      </c>
      <c r="E213" s="15"/>
      <c r="F213" s="15"/>
      <c r="G213" s="15"/>
      <c r="H213" s="15"/>
    </row>
    <row r="214" ht="20.05" customHeight="1">
      <c r="A214" s="12">
        <v>620</v>
      </c>
      <c r="B214" t="s" s="13">
        <v>589</v>
      </c>
      <c r="C214" t="s" s="13">
        <v>606</v>
      </c>
      <c r="D214" s="14">
        <v>7.7463506618098</v>
      </c>
      <c r="E214" s="15"/>
      <c r="F214" s="15"/>
      <c r="G214" s="15"/>
      <c r="H214" s="15"/>
    </row>
    <row r="215" ht="20.05" customHeight="1">
      <c r="A215" s="12">
        <v>621</v>
      </c>
      <c r="B215" t="s" s="13">
        <v>589</v>
      </c>
      <c r="C215" t="s" s="13">
        <v>607</v>
      </c>
      <c r="D215" s="14">
        <v>5.52560108026192</v>
      </c>
      <c r="E215" s="15"/>
      <c r="F215" s="15"/>
      <c r="G215" s="15"/>
      <c r="H215" s="15"/>
    </row>
    <row r="216" ht="20.05" customHeight="1">
      <c r="A216" s="12">
        <v>622</v>
      </c>
      <c r="B216" t="s" s="13">
        <v>589</v>
      </c>
      <c r="C216" t="s" s="13">
        <v>608</v>
      </c>
      <c r="D216" s="14">
        <v>5.573359207253</v>
      </c>
      <c r="E216" s="15"/>
      <c r="F216" s="15"/>
      <c r="G216" s="15"/>
      <c r="H216" s="15"/>
    </row>
    <row r="217" ht="20.05" customHeight="1">
      <c r="A217" s="12">
        <v>623</v>
      </c>
      <c r="B217" t="s" s="13">
        <v>589</v>
      </c>
      <c r="C217" t="s" s="13">
        <v>609</v>
      </c>
      <c r="D217" s="14">
        <v>7.87501193092817</v>
      </c>
      <c r="E217" s="15"/>
      <c r="F217" s="15"/>
      <c r="G217" s="15"/>
      <c r="H217" s="15"/>
    </row>
    <row r="218" ht="20.05" customHeight="1">
      <c r="A218" s="12">
        <v>624</v>
      </c>
      <c r="B218" t="s" s="13">
        <v>589</v>
      </c>
      <c r="C218" t="s" s="13">
        <v>610</v>
      </c>
      <c r="D218" s="14">
        <v>5.21782715927744</v>
      </c>
      <c r="E218" s="25"/>
      <c r="F218" s="15"/>
      <c r="G218" s="15"/>
      <c r="H218" s="15"/>
    </row>
    <row r="219" ht="20.05" customHeight="1">
      <c r="A219" s="12">
        <v>625</v>
      </c>
      <c r="B219" t="s" s="13">
        <v>589</v>
      </c>
      <c r="C219" t="s" s="13">
        <v>611</v>
      </c>
      <c r="D219" s="14">
        <v>1.53724513019506</v>
      </c>
      <c r="E219" t="s" s="13">
        <v>2066</v>
      </c>
      <c r="F219" s="15"/>
      <c r="G219" s="15"/>
      <c r="H219" s="15"/>
    </row>
    <row r="220" ht="20.05" customHeight="1">
      <c r="A220" s="12">
        <v>627</v>
      </c>
      <c r="B220" t="s" s="13">
        <v>589</v>
      </c>
      <c r="C220" t="s" s="13">
        <v>613</v>
      </c>
      <c r="D220" s="14">
        <v>0.495185649401112</v>
      </c>
      <c r="E220" t="s" s="13">
        <v>613</v>
      </c>
      <c r="F220" s="15"/>
      <c r="G220" s="15"/>
      <c r="H220" s="15"/>
    </row>
    <row r="221" ht="20.05" customHeight="1">
      <c r="A221" s="12">
        <v>636</v>
      </c>
      <c r="B221" t="s" s="13">
        <v>589</v>
      </c>
      <c r="C221" t="s" s="13">
        <v>622</v>
      </c>
      <c r="D221" s="14">
        <v>2.33334794120918</v>
      </c>
      <c r="E221" s="15"/>
      <c r="F221" s="15"/>
      <c r="G221" s="15"/>
      <c r="H221" s="15"/>
    </row>
    <row r="222" ht="20.05" customHeight="1">
      <c r="A222" s="12">
        <v>637</v>
      </c>
      <c r="B222" t="s" s="13">
        <v>589</v>
      </c>
      <c r="C222" t="s" s="13">
        <v>623</v>
      </c>
      <c r="D222" s="14">
        <v>0.22783513135978</v>
      </c>
      <c r="E222" s="15"/>
      <c r="F222" s="15"/>
      <c r="G222" s="15"/>
      <c r="H222" s="15"/>
    </row>
    <row r="223" ht="20.05" customHeight="1">
      <c r="A223" s="12">
        <v>638</v>
      </c>
      <c r="B223" t="s" s="13">
        <v>589</v>
      </c>
      <c r="C223" t="s" s="13">
        <v>624</v>
      </c>
      <c r="D223" s="14">
        <v>2.79412315089022</v>
      </c>
      <c r="E223" t="s" s="13">
        <v>2067</v>
      </c>
      <c r="F223" s="15"/>
      <c r="G223" s="15"/>
      <c r="H223" s="15"/>
    </row>
    <row r="224" ht="20.05" customHeight="1">
      <c r="A224" s="12">
        <v>642</v>
      </c>
      <c r="B224" t="s" s="13">
        <v>589</v>
      </c>
      <c r="C224" t="s" s="13">
        <v>628</v>
      </c>
      <c r="D224" s="14">
        <v>1.8588364846469</v>
      </c>
      <c r="E224" t="s" s="13">
        <v>628</v>
      </c>
      <c r="F224" s="15"/>
      <c r="G224" s="15"/>
      <c r="H224" s="15"/>
    </row>
    <row r="225" ht="20.05" customHeight="1">
      <c r="A225" s="12">
        <v>644</v>
      </c>
      <c r="B225" t="s" s="13">
        <v>589</v>
      </c>
      <c r="C225" t="s" s="13">
        <v>630</v>
      </c>
      <c r="D225" s="14">
        <v>0.302540571458718</v>
      </c>
      <c r="E225" s="25"/>
      <c r="F225" s="15"/>
      <c r="G225" s="15"/>
      <c r="H225" s="15"/>
    </row>
    <row r="226" ht="20.05" customHeight="1">
      <c r="A226" s="12">
        <v>645</v>
      </c>
      <c r="B226" t="s" s="13">
        <v>589</v>
      </c>
      <c r="C226" t="s" s="13">
        <v>631</v>
      </c>
      <c r="D226" s="14">
        <v>0.443525695086734</v>
      </c>
      <c r="E226" t="s" s="13">
        <v>2068</v>
      </c>
      <c r="F226" s="15"/>
      <c r="G226" s="15"/>
      <c r="H226" s="15"/>
    </row>
    <row r="227" ht="20.05" customHeight="1">
      <c r="A227" s="12">
        <v>650</v>
      </c>
      <c r="B227" t="s" s="13">
        <v>589</v>
      </c>
      <c r="C227" t="s" s="13">
        <v>636</v>
      </c>
      <c r="D227" s="14">
        <v>0.119149406122904</v>
      </c>
      <c r="E227" t="s" s="13">
        <v>636</v>
      </c>
      <c r="F227" s="15"/>
      <c r="G227" s="15"/>
      <c r="H227" s="15"/>
    </row>
    <row r="228" ht="20.05" customHeight="1">
      <c r="A228" s="12">
        <v>653</v>
      </c>
      <c r="B228" t="s" s="13">
        <v>589</v>
      </c>
      <c r="C228" t="s" s="13">
        <v>638</v>
      </c>
      <c r="D228" s="14">
        <v>2.64702540651829</v>
      </c>
      <c r="E228" t="s" s="13">
        <v>638</v>
      </c>
      <c r="F228" s="15"/>
      <c r="G228" s="15"/>
      <c r="H228" s="15"/>
    </row>
    <row r="229" ht="20.05" customHeight="1">
      <c r="A229" s="12">
        <v>664</v>
      </c>
      <c r="B229" t="s" s="13">
        <v>589</v>
      </c>
      <c r="C229" t="s" s="13">
        <v>649</v>
      </c>
      <c r="D229" s="14">
        <v>1.33907230255358</v>
      </c>
      <c r="E229" t="s" s="13">
        <v>663</v>
      </c>
      <c r="F229" s="15"/>
      <c r="G229" s="15"/>
      <c r="H229" s="15"/>
    </row>
    <row r="230" ht="20.05" customHeight="1">
      <c r="A230" s="12">
        <v>666</v>
      </c>
      <c r="B230" t="s" s="13">
        <v>589</v>
      </c>
      <c r="C230" t="s" s="13">
        <v>651</v>
      </c>
      <c r="D230" s="14">
        <v>0.240473693298909</v>
      </c>
      <c r="E230" t="s" s="13">
        <v>670</v>
      </c>
      <c r="F230" s="15"/>
      <c r="G230" s="15"/>
      <c r="H230" s="15"/>
    </row>
    <row r="231" ht="20.05" customHeight="1">
      <c r="A231" s="12">
        <v>670</v>
      </c>
      <c r="B231" t="s" s="13">
        <v>589</v>
      </c>
      <c r="C231" t="s" s="13">
        <v>655</v>
      </c>
      <c r="D231" s="14">
        <v>3.70133795845727</v>
      </c>
      <c r="E231" t="s" s="13">
        <v>655</v>
      </c>
      <c r="F231" s="15"/>
      <c r="G231" s="15"/>
      <c r="H231" s="15"/>
    </row>
    <row r="232" ht="20.05" customHeight="1">
      <c r="A232" s="12">
        <v>678</v>
      </c>
      <c r="B232" t="s" s="13">
        <v>589</v>
      </c>
      <c r="C232" t="s" s="13">
        <v>663</v>
      </c>
      <c r="D232" s="14">
        <v>0.436507174082033</v>
      </c>
      <c r="E232" t="s" s="13">
        <v>663</v>
      </c>
      <c r="F232" s="15"/>
      <c r="G232" s="15"/>
      <c r="H232" s="15"/>
    </row>
    <row r="233" ht="20.05" customHeight="1">
      <c r="A233" s="12">
        <v>685</v>
      </c>
      <c r="B233" t="s" s="13">
        <v>589</v>
      </c>
      <c r="C233" t="s" s="13">
        <v>670</v>
      </c>
      <c r="D233" s="14">
        <v>0.546591052192999</v>
      </c>
      <c r="E233" t="s" s="13">
        <v>670</v>
      </c>
      <c r="F233" s="15"/>
      <c r="G233" s="15"/>
      <c r="H233" s="15"/>
    </row>
    <row r="234" ht="20.05" customHeight="1">
      <c r="A234" s="12">
        <v>687</v>
      </c>
      <c r="B234" t="s" s="13">
        <v>589</v>
      </c>
      <c r="C234" t="s" s="13">
        <v>672</v>
      </c>
      <c r="D234" s="14">
        <v>4.31770329686988</v>
      </c>
      <c r="E234" s="25"/>
      <c r="F234" s="15"/>
      <c r="G234" s="15"/>
      <c r="H234" s="15"/>
    </row>
    <row r="235" ht="20.05" customHeight="1">
      <c r="A235" s="12">
        <v>688</v>
      </c>
      <c r="B235" t="s" s="13">
        <v>589</v>
      </c>
      <c r="C235" t="s" s="13">
        <v>673</v>
      </c>
      <c r="D235" s="14">
        <v>2.26871037565375</v>
      </c>
      <c r="E235" s="25"/>
      <c r="F235" s="15"/>
      <c r="G235" s="15"/>
      <c r="H235" s="15"/>
    </row>
    <row r="236" ht="20.05" customHeight="1">
      <c r="A236" s="12">
        <v>689</v>
      </c>
      <c r="B236" t="s" s="13">
        <v>589</v>
      </c>
      <c r="C236" t="s" s="13">
        <v>674</v>
      </c>
      <c r="D236" s="14">
        <v>1.92718947705625</v>
      </c>
      <c r="E236" s="15"/>
      <c r="F236" s="15"/>
      <c r="G236" s="15"/>
      <c r="H236" s="15"/>
    </row>
    <row r="237" ht="20.05" customHeight="1">
      <c r="A237" s="12">
        <v>690</v>
      </c>
      <c r="B237" t="s" s="13">
        <v>589</v>
      </c>
      <c r="C237" t="s" s="13">
        <v>675</v>
      </c>
      <c r="D237" s="14">
        <v>2.48299395731925</v>
      </c>
      <c r="E237" s="15"/>
      <c r="F237" s="15"/>
      <c r="G237" s="15"/>
      <c r="H237" s="15"/>
    </row>
    <row r="238" ht="20.05" customHeight="1">
      <c r="A238" s="12">
        <v>691</v>
      </c>
      <c r="B238" t="s" s="13">
        <v>589</v>
      </c>
      <c r="C238" t="s" s="13">
        <v>676</v>
      </c>
      <c r="D238" s="14">
        <v>3.13603760121908</v>
      </c>
      <c r="E238" s="15"/>
      <c r="F238" s="15"/>
      <c r="G238" s="15"/>
      <c r="H238" s="15"/>
    </row>
    <row r="239" ht="20.05" customHeight="1">
      <c r="A239" s="12">
        <v>692</v>
      </c>
      <c r="B239" t="s" s="13">
        <v>589</v>
      </c>
      <c r="C239" t="s" s="13">
        <v>677</v>
      </c>
      <c r="D239" s="14">
        <v>4.16951227922444</v>
      </c>
      <c r="E239" s="15"/>
      <c r="F239" s="15"/>
      <c r="G239" s="15"/>
      <c r="H239" s="15"/>
    </row>
    <row r="240" ht="20.05" customHeight="1">
      <c r="A240" s="12">
        <v>693</v>
      </c>
      <c r="B240" t="s" s="13">
        <v>589</v>
      </c>
      <c r="C240" t="s" s="13">
        <v>678</v>
      </c>
      <c r="D240" s="14">
        <v>3.29721999205921</v>
      </c>
      <c r="E240" t="s" s="28">
        <v>2066</v>
      </c>
      <c r="F240" s="15"/>
      <c r="G240" s="15"/>
      <c r="H240" s="15"/>
    </row>
    <row r="241" ht="20.05" customHeight="1">
      <c r="A241" s="12">
        <v>694</v>
      </c>
      <c r="B241" t="s" s="13">
        <v>589</v>
      </c>
      <c r="C241" t="s" s="13">
        <v>679</v>
      </c>
      <c r="D241" s="14">
        <v>2.91409575079344</v>
      </c>
      <c r="E241" t="s" s="13">
        <v>679</v>
      </c>
      <c r="F241" s="15"/>
      <c r="G241" s="15"/>
      <c r="H241" s="15"/>
    </row>
    <row r="242" ht="20.05" customHeight="1">
      <c r="A242" s="12">
        <v>716</v>
      </c>
      <c r="B242" t="s" s="13">
        <v>589</v>
      </c>
      <c r="C242" t="s" s="13">
        <v>700</v>
      </c>
      <c r="D242" s="14">
        <v>1.53897587057739</v>
      </c>
      <c r="E242" t="s" s="13">
        <v>700</v>
      </c>
      <c r="F242" s="15"/>
      <c r="G242" s="15"/>
      <c r="H242" s="15"/>
    </row>
    <row r="243" ht="20.05" customHeight="1">
      <c r="A243" s="12">
        <v>726</v>
      </c>
      <c r="B243" t="s" s="13">
        <v>589</v>
      </c>
      <c r="C243" t="s" s="13">
        <v>710</v>
      </c>
      <c r="D243" s="14">
        <v>6.12472510241687</v>
      </c>
      <c r="E243" s="15"/>
      <c r="F243" s="15"/>
      <c r="G243" s="15"/>
      <c r="H243" s="15"/>
    </row>
    <row r="244" ht="20.05" customHeight="1">
      <c r="A244" s="12">
        <v>727</v>
      </c>
      <c r="B244" t="s" s="13">
        <v>589</v>
      </c>
      <c r="C244" t="s" s="13">
        <v>711</v>
      </c>
      <c r="D244" s="14">
        <v>4.82323009053225</v>
      </c>
      <c r="E244" s="15"/>
      <c r="F244" s="15"/>
      <c r="G244" s="15"/>
      <c r="H244" s="15"/>
    </row>
    <row r="245" ht="20.05" customHeight="1">
      <c r="A245" s="12">
        <v>728</v>
      </c>
      <c r="B245" t="s" s="13">
        <v>589</v>
      </c>
      <c r="C245" t="s" s="13">
        <v>712</v>
      </c>
      <c r="D245" s="14">
        <v>6.80323268668667</v>
      </c>
      <c r="E245" s="15"/>
      <c r="F245" s="15"/>
      <c r="G245" s="15"/>
      <c r="H245" s="15"/>
    </row>
    <row r="246" ht="20.05" customHeight="1">
      <c r="A246" s="12">
        <v>729</v>
      </c>
      <c r="B246" t="s" s="13">
        <v>589</v>
      </c>
      <c r="C246" t="s" s="13">
        <v>713</v>
      </c>
      <c r="D246" s="14">
        <v>2.86391706659974</v>
      </c>
      <c r="E246" s="15"/>
      <c r="F246" s="15"/>
      <c r="G246" s="15"/>
      <c r="H246" s="15"/>
    </row>
    <row r="247" ht="20.05" customHeight="1">
      <c r="A247" s="12">
        <v>730</v>
      </c>
      <c r="B247" t="s" s="13">
        <v>589</v>
      </c>
      <c r="C247" t="s" s="13">
        <v>714</v>
      </c>
      <c r="D247" s="14">
        <v>4.45009104027411</v>
      </c>
      <c r="E247" s="15"/>
      <c r="F247" s="15"/>
      <c r="G247" s="15"/>
      <c r="H247" s="15"/>
    </row>
    <row r="248" ht="20.05" customHeight="1">
      <c r="A248" s="12">
        <v>731</v>
      </c>
      <c r="B248" t="s" s="13">
        <v>589</v>
      </c>
      <c r="C248" t="s" s="13">
        <v>715</v>
      </c>
      <c r="D248" s="14">
        <v>4.27618889654304</v>
      </c>
      <c r="E248" s="15"/>
      <c r="F248" s="15"/>
      <c r="G248" s="15"/>
      <c r="H248" s="15"/>
    </row>
    <row r="249" ht="20.05" customHeight="1">
      <c r="A249" s="12">
        <v>732</v>
      </c>
      <c r="B249" t="s" s="13">
        <v>589</v>
      </c>
      <c r="C249" t="s" s="13">
        <v>716</v>
      </c>
      <c r="D249" s="14">
        <v>7.36578619279727</v>
      </c>
      <c r="E249" t="s" s="13">
        <v>2042</v>
      </c>
      <c r="F249" s="15"/>
      <c r="G249" s="15"/>
      <c r="H249" s="15"/>
    </row>
    <row r="250" ht="20.05" customHeight="1">
      <c r="A250" s="12">
        <v>733</v>
      </c>
      <c r="B250" t="s" s="13">
        <v>589</v>
      </c>
      <c r="C250" t="s" s="13">
        <v>717</v>
      </c>
      <c r="D250" s="14">
        <v>3.02252164623754</v>
      </c>
      <c r="E250" s="25"/>
      <c r="F250" s="15"/>
      <c r="G250" s="15"/>
      <c r="H250" s="15"/>
    </row>
    <row r="251" ht="20.05" customHeight="1">
      <c r="A251" s="12">
        <v>734</v>
      </c>
      <c r="B251" t="s" s="13">
        <v>589</v>
      </c>
      <c r="C251" t="s" s="13">
        <v>718</v>
      </c>
      <c r="D251" s="14">
        <v>2.38778228546784</v>
      </c>
      <c r="E251" t="s" s="13">
        <v>2069</v>
      </c>
      <c r="F251" s="15"/>
      <c r="G251" s="15"/>
      <c r="H251" s="15"/>
    </row>
    <row r="252" ht="20.05" customHeight="1">
      <c r="A252" s="12">
        <v>736</v>
      </c>
      <c r="B252" t="s" s="13">
        <v>589</v>
      </c>
      <c r="C252" t="s" s="13">
        <v>720</v>
      </c>
      <c r="D252" s="14">
        <v>0.272480075239932</v>
      </c>
      <c r="E252" t="s" s="13">
        <v>720</v>
      </c>
      <c r="F252" s="15"/>
      <c r="G252" s="15"/>
      <c r="H252" s="15"/>
    </row>
    <row r="253" ht="20.05" customHeight="1">
      <c r="A253" s="12">
        <v>737</v>
      </c>
      <c r="B253" t="s" s="13">
        <v>589</v>
      </c>
      <c r="C253" t="s" s="13">
        <v>721</v>
      </c>
      <c r="D253" s="14">
        <v>1.41409575079344</v>
      </c>
      <c r="E253" t="s" s="13">
        <v>1903</v>
      </c>
      <c r="F253" s="15"/>
      <c r="G253" s="15"/>
      <c r="H253" s="15"/>
    </row>
    <row r="254" ht="20.05" customHeight="1">
      <c r="A254" s="12">
        <v>762</v>
      </c>
      <c r="B254" t="s" s="13">
        <v>589</v>
      </c>
      <c r="C254" t="s" s="13">
        <v>746</v>
      </c>
      <c r="D254" s="14">
        <v>4.14721804839965</v>
      </c>
      <c r="E254" s="15"/>
      <c r="F254" s="15"/>
      <c r="G254" s="15"/>
      <c r="H254" s="15"/>
    </row>
    <row r="255" ht="20.05" customHeight="1">
      <c r="A255" s="12">
        <v>763</v>
      </c>
      <c r="B255" t="s" s="13">
        <v>589</v>
      </c>
      <c r="C255" t="s" s="13">
        <v>747</v>
      </c>
      <c r="D255" s="14">
        <v>2.92548140462277</v>
      </c>
      <c r="E255" s="15"/>
      <c r="F255" s="15"/>
      <c r="G255" s="15"/>
      <c r="H255" s="15"/>
    </row>
    <row r="256" ht="20.05" customHeight="1">
      <c r="A256" s="12">
        <v>764</v>
      </c>
      <c r="B256" t="s" s="13">
        <v>589</v>
      </c>
      <c r="C256" t="s" s="13">
        <v>748</v>
      </c>
      <c r="D256" s="14">
        <v>4.88121123801355</v>
      </c>
      <c r="E256" s="15"/>
      <c r="F256" s="15"/>
      <c r="G256" s="15"/>
      <c r="H256" s="15"/>
    </row>
    <row r="257" ht="20.05" customHeight="1">
      <c r="A257" s="12">
        <v>765</v>
      </c>
      <c r="B257" t="s" s="13">
        <v>589</v>
      </c>
      <c r="C257" t="s" s="13">
        <v>749</v>
      </c>
      <c r="D257" s="14">
        <v>4.35241169801698</v>
      </c>
      <c r="E257" s="15"/>
      <c r="F257" s="15"/>
      <c r="G257" s="15"/>
      <c r="H257" s="15"/>
    </row>
    <row r="258" ht="20.05" customHeight="1">
      <c r="A258" s="12">
        <v>766</v>
      </c>
      <c r="B258" t="s" s="13">
        <v>589</v>
      </c>
      <c r="C258" t="s" s="13">
        <v>750</v>
      </c>
      <c r="D258" s="14">
        <v>4.86721472082899</v>
      </c>
      <c r="E258" s="15"/>
      <c r="F258" s="15"/>
      <c r="G258" s="15"/>
      <c r="H258" s="15"/>
    </row>
    <row r="259" ht="20.05" customHeight="1">
      <c r="A259" s="12">
        <v>767</v>
      </c>
      <c r="B259" t="s" s="13">
        <v>589</v>
      </c>
      <c r="C259" t="s" s="13">
        <v>751</v>
      </c>
      <c r="D259" s="14">
        <v>5.60942757548063</v>
      </c>
      <c r="E259" s="15"/>
      <c r="F259" s="15"/>
      <c r="G259" s="15"/>
      <c r="H259" s="15"/>
    </row>
    <row r="260" ht="20.05" customHeight="1">
      <c r="A260" s="12">
        <v>768</v>
      </c>
      <c r="B260" t="s" s="13">
        <v>589</v>
      </c>
      <c r="C260" t="s" s="13">
        <v>752</v>
      </c>
      <c r="D260" s="14">
        <v>2.05552249165646</v>
      </c>
      <c r="E260" t="s" s="13">
        <v>2070</v>
      </c>
      <c r="F260" s="15"/>
      <c r="G260" s="15"/>
      <c r="H260" s="15"/>
    </row>
    <row r="261" ht="20.05" customHeight="1">
      <c r="A261" s="12">
        <v>771</v>
      </c>
      <c r="B261" t="s" s="13">
        <v>589</v>
      </c>
      <c r="C261" t="s" s="13">
        <v>755</v>
      </c>
      <c r="D261" s="14">
        <v>0.8171137442884751</v>
      </c>
      <c r="E261" s="15"/>
      <c r="F261" s="15"/>
      <c r="G261" s="15"/>
      <c r="H261" s="15"/>
    </row>
    <row r="262" ht="20.05" customHeight="1">
      <c r="A262" s="12">
        <v>772</v>
      </c>
      <c r="B262" t="s" s="13">
        <v>589</v>
      </c>
      <c r="C262" t="s" s="13">
        <v>756</v>
      </c>
      <c r="D262" s="14">
        <v>0.865919142601685</v>
      </c>
      <c r="E262" s="25"/>
      <c r="F262" s="15"/>
      <c r="G262" s="15"/>
      <c r="H262" s="15"/>
    </row>
    <row r="263" ht="20.05" customHeight="1">
      <c r="A263" s="12">
        <v>773</v>
      </c>
      <c r="B263" t="s" s="13">
        <v>589</v>
      </c>
      <c r="C263" t="s" s="13">
        <v>757</v>
      </c>
      <c r="D263" s="14">
        <v>2.51256835848145</v>
      </c>
      <c r="E263" t="s" s="13">
        <v>2071</v>
      </c>
      <c r="F263" s="15"/>
      <c r="G263" s="15"/>
      <c r="H263" s="15"/>
    </row>
    <row r="264" ht="20.05" customHeight="1">
      <c r="A264" s="12">
        <v>777</v>
      </c>
      <c r="B264" t="s" s="13">
        <v>589</v>
      </c>
      <c r="C264" t="s" s="13">
        <v>761</v>
      </c>
      <c r="D264" s="14">
        <v>4.67901893513931</v>
      </c>
      <c r="E264" t="s" s="13">
        <v>761</v>
      </c>
      <c r="F264" s="15"/>
      <c r="G264" s="15"/>
      <c r="H264" s="15"/>
    </row>
    <row r="265" ht="20.05" customHeight="1">
      <c r="A265" s="12">
        <v>779</v>
      </c>
      <c r="B265" t="s" s="13">
        <v>589</v>
      </c>
      <c r="C265" t="s" s="13">
        <v>763</v>
      </c>
      <c r="D265" s="14">
        <v>1.55218952570414</v>
      </c>
      <c r="E265" s="15"/>
      <c r="F265" s="15"/>
      <c r="G265" s="15"/>
      <c r="H265" s="15"/>
    </row>
    <row r="266" ht="20.05" customHeight="1">
      <c r="A266" s="12">
        <v>780</v>
      </c>
      <c r="B266" t="s" s="13">
        <v>589</v>
      </c>
      <c r="C266" t="s" s="13">
        <v>764</v>
      </c>
      <c r="D266" s="14">
        <v>0.52855292829958</v>
      </c>
      <c r="E266" s="15"/>
      <c r="F266" s="15"/>
      <c r="G266" s="15"/>
      <c r="H266" s="15"/>
    </row>
    <row r="267" ht="20.05" customHeight="1">
      <c r="A267" s="12">
        <v>781</v>
      </c>
      <c r="B267" t="s" s="13">
        <v>589</v>
      </c>
      <c r="C267" t="s" s="13">
        <v>765</v>
      </c>
      <c r="D267" s="14">
        <v>1.20652049699588</v>
      </c>
      <c r="E267" s="15"/>
      <c r="F267" s="15"/>
      <c r="G267" s="15"/>
      <c r="H267" s="15"/>
    </row>
    <row r="268" ht="20.05" customHeight="1">
      <c r="A268" s="12">
        <v>782</v>
      </c>
      <c r="B268" t="s" s="13">
        <v>589</v>
      </c>
      <c r="C268" t="s" s="13">
        <v>766</v>
      </c>
      <c r="D268" s="14">
        <v>0.119149406122904</v>
      </c>
      <c r="E268" s="15"/>
      <c r="F268" s="15"/>
      <c r="G268" s="15"/>
      <c r="H268" s="15"/>
    </row>
    <row r="269" ht="20.05" customHeight="1">
      <c r="A269" s="12">
        <v>783</v>
      </c>
      <c r="B269" t="s" s="13">
        <v>589</v>
      </c>
      <c r="C269" t="s" s="13">
        <v>767</v>
      </c>
      <c r="D269" s="14">
        <v>2.41174509677732</v>
      </c>
      <c r="E269" s="15"/>
      <c r="F269" s="15"/>
      <c r="G269" s="15"/>
      <c r="H269" s="15"/>
    </row>
    <row r="270" ht="20.05" customHeight="1">
      <c r="A270" s="12">
        <v>784</v>
      </c>
      <c r="B270" t="s" s="13">
        <v>589</v>
      </c>
      <c r="C270" t="s" s="13">
        <v>768</v>
      </c>
      <c r="D270" s="14">
        <v>8.03714580954216</v>
      </c>
      <c r="E270" s="15"/>
      <c r="F270" s="15"/>
      <c r="G270" s="15"/>
      <c r="H270" s="15"/>
    </row>
    <row r="271" ht="20.05" customHeight="1">
      <c r="A271" s="12">
        <v>785</v>
      </c>
      <c r="B271" t="s" s="13">
        <v>589</v>
      </c>
      <c r="C271" t="s" s="13">
        <v>769</v>
      </c>
      <c r="D271" s="14">
        <v>2.28615860777722</v>
      </c>
      <c r="E271" t="s" s="28">
        <v>2072</v>
      </c>
      <c r="F271" s="15"/>
      <c r="G271" s="15"/>
      <c r="H271" s="15"/>
    </row>
    <row r="272" ht="20.05" customHeight="1">
      <c r="A272" s="12">
        <v>786</v>
      </c>
      <c r="B272" t="s" s="13">
        <v>589</v>
      </c>
      <c r="C272" t="s" s="13">
        <v>770</v>
      </c>
      <c r="D272" s="14">
        <v>3.38147755563552</v>
      </c>
      <c r="E272" s="15"/>
      <c r="F272" s="15"/>
      <c r="G272" s="15"/>
      <c r="H272" s="15"/>
    </row>
    <row r="273" ht="20.05" customHeight="1">
      <c r="A273" s="12">
        <v>787</v>
      </c>
      <c r="B273" t="s" s="13">
        <v>589</v>
      </c>
      <c r="C273" t="s" s="13">
        <v>771</v>
      </c>
      <c r="D273" s="14">
        <v>3.19882666860372</v>
      </c>
      <c r="E273" s="15"/>
      <c r="F273" s="15"/>
      <c r="G273" s="15"/>
      <c r="H273" s="15"/>
    </row>
    <row r="274" ht="20.05" customHeight="1">
      <c r="A274" s="12">
        <v>788</v>
      </c>
      <c r="B274" t="s" s="13">
        <v>589</v>
      </c>
      <c r="C274" t="s" s="13">
        <v>772</v>
      </c>
      <c r="D274" s="14">
        <v>2.62185104075102</v>
      </c>
      <c r="E274" t="s" s="13">
        <v>2073</v>
      </c>
      <c r="F274" s="15"/>
      <c r="G274" s="15"/>
      <c r="H274" s="15"/>
    </row>
    <row r="275" ht="20.05" customHeight="1">
      <c r="A275" s="12">
        <v>790</v>
      </c>
      <c r="B275" t="s" s="13">
        <v>589</v>
      </c>
      <c r="C275" t="s" s="13">
        <v>774</v>
      </c>
      <c r="D275" s="14">
        <v>2.09681208545179</v>
      </c>
      <c r="E275" t="s" s="13">
        <v>774</v>
      </c>
      <c r="F275" s="15"/>
      <c r="G275" s="15"/>
      <c r="H275" s="15"/>
    </row>
    <row r="276" ht="20.05" customHeight="1">
      <c r="A276" s="12">
        <v>803</v>
      </c>
      <c r="B276" t="s" s="13">
        <v>785</v>
      </c>
      <c r="C276" t="s" s="13">
        <v>789</v>
      </c>
      <c r="D276" s="14">
        <v>1.32303925739482</v>
      </c>
      <c r="E276" s="15"/>
      <c r="F276" s="15"/>
      <c r="G276" s="15"/>
      <c r="H276" s="15"/>
    </row>
    <row r="277" ht="20.05" customHeight="1">
      <c r="A277" s="12">
        <v>807</v>
      </c>
      <c r="B277" t="s" s="13">
        <v>785</v>
      </c>
      <c r="C277" t="s" s="13">
        <v>793</v>
      </c>
      <c r="D277" s="14">
        <v>1.87280709417027</v>
      </c>
      <c r="E277" s="25"/>
      <c r="F277" s="15"/>
      <c r="G277" s="15"/>
      <c r="H277" s="15"/>
    </row>
    <row r="278" ht="20.05" customHeight="1">
      <c r="A278" s="12">
        <v>808</v>
      </c>
      <c r="B278" t="s" s="13">
        <v>785</v>
      </c>
      <c r="C278" t="s" s="13">
        <v>794</v>
      </c>
      <c r="D278" s="14">
        <v>0.34053552548504</v>
      </c>
      <c r="E278" s="25"/>
      <c r="F278" s="15"/>
      <c r="G278" s="15"/>
      <c r="H278" s="15"/>
    </row>
    <row r="279" ht="20.05" customHeight="1">
      <c r="A279" s="12">
        <v>809</v>
      </c>
      <c r="B279" t="s" s="13">
        <v>785</v>
      </c>
      <c r="C279" t="s" s="13">
        <v>795</v>
      </c>
      <c r="D279" s="14">
        <v>0.09635687275876</v>
      </c>
      <c r="E279" s="25"/>
      <c r="F279" s="15"/>
      <c r="G279" s="15"/>
      <c r="H279" s="15"/>
    </row>
    <row r="280" ht="20.05" customHeight="1">
      <c r="A280" s="12">
        <v>810</v>
      </c>
      <c r="B280" t="s" s="13">
        <v>785</v>
      </c>
      <c r="C280" t="s" s="13">
        <v>796</v>
      </c>
      <c r="D280" s="14">
        <v>2.37513527538588</v>
      </c>
      <c r="E280" s="25"/>
      <c r="F280" s="15"/>
      <c r="G280" s="15"/>
      <c r="H280" s="15"/>
    </row>
    <row r="281" ht="20.05" customHeight="1">
      <c r="A281" s="12">
        <v>812</v>
      </c>
      <c r="B281" t="s" s="13">
        <v>785</v>
      </c>
      <c r="C281" t="s" s="13">
        <v>798</v>
      </c>
      <c r="D281" s="14">
        <v>0.673961651710155</v>
      </c>
      <c r="E281" s="25"/>
      <c r="F281" s="15"/>
      <c r="G281" s="15"/>
      <c r="H281" s="15"/>
    </row>
    <row r="282" ht="20.05" customHeight="1">
      <c r="A282" s="12">
        <v>813</v>
      </c>
      <c r="B282" t="s" s="13">
        <v>785</v>
      </c>
      <c r="C282" t="s" s="13">
        <v>799</v>
      </c>
      <c r="D282" s="14">
        <v>3.2337253904581</v>
      </c>
      <c r="E282" t="s" s="13">
        <v>1998</v>
      </c>
      <c r="F282" s="15"/>
      <c r="G282" s="15"/>
      <c r="H282" s="15"/>
    </row>
    <row r="283" ht="20.05" customHeight="1">
      <c r="A283" s="12">
        <v>824</v>
      </c>
      <c r="B283" t="s" s="13">
        <v>785</v>
      </c>
      <c r="C283" t="s" s="13">
        <v>810</v>
      </c>
      <c r="D283" s="14">
        <v>0.06287207028399</v>
      </c>
      <c r="E283" t="s" s="13">
        <v>810</v>
      </c>
      <c r="F283" s="15"/>
      <c r="G283" s="15"/>
      <c r="H283" s="15"/>
    </row>
    <row r="284" ht="20.05" customHeight="1">
      <c r="A284" s="12">
        <v>827</v>
      </c>
      <c r="B284" t="s" s="13">
        <v>785</v>
      </c>
      <c r="C284" t="s" s="13">
        <v>813</v>
      </c>
      <c r="D284" s="14">
        <v>0.264411503816067</v>
      </c>
      <c r="E284" t="s" s="13">
        <v>813</v>
      </c>
      <c r="F284" s="15"/>
      <c r="G284" s="15"/>
      <c r="H284" s="15"/>
    </row>
    <row r="285" ht="20.05" customHeight="1">
      <c r="A285" s="12">
        <v>830</v>
      </c>
      <c r="B285" t="s" s="13">
        <v>785</v>
      </c>
      <c r="C285" t="s" s="13">
        <v>816</v>
      </c>
      <c r="D285" s="14">
        <v>0.673961651710155</v>
      </c>
      <c r="E285" t="s" s="13">
        <v>816</v>
      </c>
      <c r="F285" s="15"/>
      <c r="G285" s="15"/>
      <c r="H285" s="15"/>
    </row>
    <row r="286" ht="20.05" customHeight="1">
      <c r="A286" s="12">
        <v>832</v>
      </c>
      <c r="B286" t="s" s="13">
        <v>785</v>
      </c>
      <c r="C286" t="s" s="13">
        <v>818</v>
      </c>
      <c r="D286" s="14">
        <v>4.74169009699646</v>
      </c>
      <c r="E286" t="s" s="13">
        <v>818</v>
      </c>
      <c r="F286" s="15"/>
      <c r="G286" s="15"/>
      <c r="H286" s="15"/>
    </row>
    <row r="287" ht="20.05" customHeight="1">
      <c r="A287" s="12">
        <v>838</v>
      </c>
      <c r="B287" t="s" s="13">
        <v>785</v>
      </c>
      <c r="C287" t="s" s="13">
        <v>824</v>
      </c>
      <c r="D287" s="14">
        <v>0.860261603688852</v>
      </c>
      <c r="E287" t="s" s="13">
        <v>824</v>
      </c>
      <c r="F287" s="15"/>
      <c r="G287" s="15"/>
      <c r="H287" s="15"/>
    </row>
    <row r="288" ht="20.05" customHeight="1">
      <c r="A288" s="12">
        <v>840</v>
      </c>
      <c r="B288" t="s" s="13">
        <v>785</v>
      </c>
      <c r="C288" t="s" s="13">
        <v>826</v>
      </c>
      <c r="D288" s="14">
        <v>3.11873364233511</v>
      </c>
      <c r="E288" s="15"/>
      <c r="F288" s="15"/>
      <c r="G288" s="15"/>
      <c r="H288" s="15"/>
    </row>
    <row r="289" ht="20.05" customHeight="1">
      <c r="A289" s="12">
        <v>841</v>
      </c>
      <c r="B289" t="s" s="13">
        <v>785</v>
      </c>
      <c r="C289" t="s" s="13">
        <v>827</v>
      </c>
      <c r="D289" s="14">
        <v>2.77565494323823</v>
      </c>
      <c r="E289" s="15"/>
      <c r="F289" s="15"/>
      <c r="G289" s="15"/>
      <c r="H289" s="15"/>
    </row>
    <row r="290" ht="20.05" customHeight="1">
      <c r="A290" s="12">
        <v>842</v>
      </c>
      <c r="B290" t="s" s="13">
        <v>785</v>
      </c>
      <c r="C290" t="s" s="13">
        <v>828</v>
      </c>
      <c r="D290" s="14">
        <v>2.21202122787842</v>
      </c>
      <c r="E290" t="s" s="13">
        <v>2074</v>
      </c>
      <c r="F290" s="15"/>
      <c r="G290" s="15"/>
      <c r="H290" s="15"/>
    </row>
    <row r="291" ht="20.05" customHeight="1">
      <c r="A291" s="12">
        <v>850</v>
      </c>
      <c r="B291" t="s" s="13">
        <v>785</v>
      </c>
      <c r="C291" t="s" s="13">
        <v>836</v>
      </c>
      <c r="D291" s="14">
        <v>0.73305236488431</v>
      </c>
      <c r="E291" t="s" s="13">
        <v>836</v>
      </c>
      <c r="F291" s="15"/>
      <c r="G291" s="15"/>
      <c r="H291" s="15"/>
    </row>
    <row r="292" ht="20.05" customHeight="1">
      <c r="A292" s="12">
        <v>853</v>
      </c>
      <c r="B292" t="s" s="13">
        <v>785</v>
      </c>
      <c r="C292" t="s" s="13">
        <v>450</v>
      </c>
      <c r="D292" s="14">
        <v>4.15598723540832</v>
      </c>
      <c r="E292" s="15"/>
      <c r="F292" s="15"/>
      <c r="G292" s="15"/>
      <c r="H292" s="15"/>
    </row>
    <row r="293" ht="20.05" customHeight="1">
      <c r="A293" s="12">
        <v>854</v>
      </c>
      <c r="B293" t="s" s="13">
        <v>785</v>
      </c>
      <c r="C293" t="s" s="13">
        <v>451</v>
      </c>
      <c r="D293" s="14">
        <v>0.0598271578735965</v>
      </c>
      <c r="E293" t="s" s="13">
        <v>2060</v>
      </c>
      <c r="F293" s="15"/>
      <c r="G293" s="15"/>
      <c r="H293" s="15"/>
    </row>
    <row r="294" ht="20.05" customHeight="1">
      <c r="A294" s="12">
        <v>863</v>
      </c>
      <c r="B294" t="s" s="13">
        <v>785</v>
      </c>
      <c r="C294" t="s" s="13">
        <v>845</v>
      </c>
      <c r="D294" s="14">
        <v>0.821260347688214</v>
      </c>
      <c r="E294" s="15"/>
      <c r="F294" s="15"/>
      <c r="G294" s="15"/>
      <c r="H294" s="15"/>
    </row>
    <row r="295" ht="20.05" customHeight="1">
      <c r="A295" s="12">
        <v>864</v>
      </c>
      <c r="B295" t="s" s="13">
        <v>785</v>
      </c>
      <c r="C295" t="s" s="13">
        <v>846</v>
      </c>
      <c r="D295" s="14">
        <v>3.32337231512468</v>
      </c>
      <c r="E295" t="s" s="13">
        <v>2075</v>
      </c>
      <c r="F295" s="15"/>
      <c r="G295" s="15"/>
      <c r="H295" s="15"/>
    </row>
    <row r="296" ht="20.05" customHeight="1">
      <c r="A296" s="12">
        <v>874</v>
      </c>
      <c r="B296" t="s" s="13">
        <v>785</v>
      </c>
      <c r="C296" t="s" s="13">
        <v>856</v>
      </c>
      <c r="D296" s="14">
        <v>3.11337043903858</v>
      </c>
      <c r="E296" t="s" s="13">
        <v>856</v>
      </c>
      <c r="F296" s="15"/>
      <c r="G296" s="15"/>
      <c r="H296" s="15"/>
    </row>
    <row r="297" ht="20.05" customHeight="1">
      <c r="A297" s="12">
        <v>877</v>
      </c>
      <c r="B297" t="s" s="13">
        <v>785</v>
      </c>
      <c r="C297" t="s" s="13">
        <v>859</v>
      </c>
      <c r="D297" s="14">
        <v>1.92598703050269</v>
      </c>
      <c r="E297" s="15"/>
      <c r="F297" s="15"/>
      <c r="G297" s="15"/>
      <c r="H297" s="15"/>
    </row>
    <row r="298" ht="20.05" customHeight="1">
      <c r="A298" s="12">
        <v>878</v>
      </c>
      <c r="B298" t="s" s="13">
        <v>785</v>
      </c>
      <c r="C298" t="s" s="13">
        <v>860</v>
      </c>
      <c r="D298" s="14">
        <v>1.87228869851703</v>
      </c>
      <c r="E298" t="s" s="13">
        <v>2076</v>
      </c>
      <c r="F298" s="15"/>
      <c r="G298" s="15"/>
      <c r="H298" s="15"/>
    </row>
    <row r="299" ht="20.05" customHeight="1">
      <c r="A299" s="12">
        <v>889</v>
      </c>
      <c r="B299" t="s" s="13">
        <v>785</v>
      </c>
      <c r="C299" t="s" s="13">
        <v>871</v>
      </c>
      <c r="D299" s="14">
        <v>4.51526899036079</v>
      </c>
      <c r="E299" t="s" s="13">
        <v>871</v>
      </c>
      <c r="F299" s="15"/>
      <c r="G299" s="15"/>
      <c r="H299" s="15"/>
    </row>
    <row r="300" ht="20.05" customHeight="1">
      <c r="A300" s="12">
        <v>891</v>
      </c>
      <c r="B300" t="s" s="13">
        <v>785</v>
      </c>
      <c r="C300" t="s" s="13">
        <v>873</v>
      </c>
      <c r="D300" s="14">
        <v>4.32016720152351</v>
      </c>
      <c r="E300" s="15"/>
      <c r="F300" s="15"/>
      <c r="G300" s="15"/>
      <c r="H300" s="15"/>
    </row>
    <row r="301" ht="20.05" customHeight="1">
      <c r="A301" s="12">
        <v>892</v>
      </c>
      <c r="B301" t="s" s="13">
        <v>785</v>
      </c>
      <c r="C301" t="s" s="13">
        <v>874</v>
      </c>
      <c r="D301" s="14">
        <v>0.88090115110119</v>
      </c>
      <c r="E301" s="15"/>
      <c r="F301" s="15"/>
      <c r="G301" s="15"/>
      <c r="H301" s="15"/>
    </row>
    <row r="302" ht="20.05" customHeight="1">
      <c r="A302" s="12">
        <v>893</v>
      </c>
      <c r="B302" t="s" s="13">
        <v>785</v>
      </c>
      <c r="C302" t="s" s="13">
        <v>875</v>
      </c>
      <c r="D302" s="14">
        <v>3.34588210719814</v>
      </c>
      <c r="E302" s="15"/>
      <c r="F302" s="15"/>
      <c r="G302" s="15"/>
      <c r="H302" s="15"/>
    </row>
    <row r="303" ht="20.05" customHeight="1">
      <c r="A303" s="12">
        <v>894</v>
      </c>
      <c r="B303" t="s" s="13">
        <v>785</v>
      </c>
      <c r="C303" t="s" s="13">
        <v>876</v>
      </c>
      <c r="D303" s="14">
        <v>1.54283315614556</v>
      </c>
      <c r="E303" s="15"/>
      <c r="F303" s="15"/>
      <c r="G303" s="15"/>
      <c r="H303" s="15"/>
    </row>
    <row r="304" ht="20.05" customHeight="1">
      <c r="A304" s="12">
        <v>895</v>
      </c>
      <c r="B304" t="s" s="13">
        <v>785</v>
      </c>
      <c r="C304" t="s" s="13">
        <v>877</v>
      </c>
      <c r="D304" s="14">
        <v>1.63742797913248</v>
      </c>
      <c r="E304" t="s" s="13">
        <v>2077</v>
      </c>
      <c r="F304" s="15"/>
      <c r="G304" s="15"/>
      <c r="H304" s="15"/>
    </row>
    <row r="305" ht="20.05" customHeight="1">
      <c r="A305" s="12">
        <v>900</v>
      </c>
      <c r="B305" t="s" s="13">
        <v>785</v>
      </c>
      <c r="C305" t="s" s="13">
        <v>882</v>
      </c>
      <c r="D305" s="14">
        <v>1.19572946560436</v>
      </c>
      <c r="E305" t="s" s="13">
        <v>882</v>
      </c>
      <c r="F305" s="15"/>
      <c r="G305" s="15"/>
      <c r="H305" s="15"/>
    </row>
    <row r="306" ht="20.05" customHeight="1">
      <c r="A306" s="12">
        <v>905</v>
      </c>
      <c r="B306" t="s" s="13">
        <v>785</v>
      </c>
      <c r="C306" t="s" s="13">
        <v>887</v>
      </c>
      <c r="D306" s="14">
        <v>0.137886758832233</v>
      </c>
      <c r="E306" s="15"/>
      <c r="F306" s="15"/>
      <c r="G306" s="15"/>
      <c r="H306" s="15"/>
    </row>
    <row r="307" ht="20.05" customHeight="1">
      <c r="A307" s="12">
        <v>906</v>
      </c>
      <c r="B307" t="s" s="13">
        <v>785</v>
      </c>
      <c r="C307" t="s" s="13">
        <v>888</v>
      </c>
      <c r="D307" s="14">
        <v>0.137886758832233</v>
      </c>
      <c r="E307" s="15"/>
      <c r="F307" s="15"/>
      <c r="G307" s="15"/>
      <c r="H307" s="15"/>
    </row>
    <row r="308" ht="20.05" customHeight="1">
      <c r="A308" s="12">
        <v>907</v>
      </c>
      <c r="B308" t="s" s="13">
        <v>785</v>
      </c>
      <c r="C308" t="s" s="13">
        <v>889</v>
      </c>
      <c r="D308" s="14">
        <v>0.345405508471658</v>
      </c>
      <c r="E308" s="25"/>
      <c r="F308" s="15"/>
      <c r="G308" s="15"/>
      <c r="H308" s="15"/>
    </row>
    <row r="309" ht="20.05" customHeight="1">
      <c r="A309" s="12">
        <v>908</v>
      </c>
      <c r="B309" t="s" s="13">
        <v>785</v>
      </c>
      <c r="C309" t="s" s="13">
        <v>890</v>
      </c>
      <c r="D309" s="14">
        <v>0.824592212828722</v>
      </c>
      <c r="E309" t="s" s="13">
        <v>2078</v>
      </c>
      <c r="F309" s="15"/>
      <c r="G309" s="15"/>
      <c r="H309" s="15"/>
    </row>
    <row r="310" ht="20.05" customHeight="1">
      <c r="A310" s="12">
        <v>920</v>
      </c>
      <c r="B310" t="s" s="13">
        <v>785</v>
      </c>
      <c r="C310" t="s" s="13">
        <v>902</v>
      </c>
      <c r="D310" s="14">
        <v>0.66660375028997</v>
      </c>
      <c r="E310" s="25"/>
      <c r="F310" s="15"/>
      <c r="G310" s="15"/>
      <c r="H310" s="15"/>
    </row>
    <row r="311" ht="20.05" customHeight="1">
      <c r="A311" s="12">
        <v>921</v>
      </c>
      <c r="B311" t="s" s="13">
        <v>785</v>
      </c>
      <c r="C311" t="s" s="13">
        <v>903</v>
      </c>
      <c r="D311" s="14">
        <v>0.670851627660925</v>
      </c>
      <c r="E311" t="s" s="13">
        <v>2079</v>
      </c>
      <c r="F311" s="15"/>
      <c r="G311" s="15"/>
      <c r="H311" s="15"/>
    </row>
    <row r="312" ht="20.05" customHeight="1">
      <c r="A312" s="12">
        <v>924</v>
      </c>
      <c r="B312" t="s" s="13">
        <v>785</v>
      </c>
      <c r="C312" t="s" s="13">
        <v>906</v>
      </c>
      <c r="D312" s="14">
        <v>2.2312710146351</v>
      </c>
      <c r="E312" t="s" s="13">
        <v>906</v>
      </c>
      <c r="F312" s="15"/>
      <c r="G312" s="15"/>
      <c r="H312" s="15"/>
    </row>
    <row r="313" ht="20.05" customHeight="1">
      <c r="A313" s="12">
        <v>927</v>
      </c>
      <c r="B313" t="s" s="13">
        <v>785</v>
      </c>
      <c r="C313" t="s" s="13">
        <v>909</v>
      </c>
      <c r="D313" s="14">
        <v>0.609594994649055</v>
      </c>
      <c r="E313" t="s" s="13">
        <v>909</v>
      </c>
      <c r="F313" s="15"/>
      <c r="G313" s="15"/>
      <c r="H313" s="15"/>
    </row>
    <row r="314" ht="20.05" customHeight="1">
      <c r="A314" s="12">
        <v>929</v>
      </c>
      <c r="B314" t="s" s="13">
        <v>785</v>
      </c>
      <c r="C314" t="s" s="13">
        <v>911</v>
      </c>
      <c r="D314" s="14">
        <v>2.03439272503927</v>
      </c>
      <c r="E314" t="s" s="13">
        <v>911</v>
      </c>
      <c r="F314" s="15"/>
      <c r="G314" s="15"/>
      <c r="H314" s="15"/>
    </row>
    <row r="315" ht="20.05" customHeight="1">
      <c r="A315" s="12">
        <v>933</v>
      </c>
      <c r="B315" t="s" s="13">
        <v>785</v>
      </c>
      <c r="C315" t="s" s="13">
        <v>915</v>
      </c>
      <c r="D315" s="14">
        <v>7.81250992476311</v>
      </c>
      <c r="E315" s="25"/>
      <c r="F315" s="15"/>
      <c r="G315" s="15"/>
      <c r="H315" s="15"/>
    </row>
    <row r="316" ht="20.05" customHeight="1">
      <c r="A316" s="12">
        <v>934</v>
      </c>
      <c r="B316" t="s" s="13">
        <v>785</v>
      </c>
      <c r="C316" t="s" s="13">
        <v>916</v>
      </c>
      <c r="D316" s="14">
        <v>7.70250494175833</v>
      </c>
      <c r="E316" s="15"/>
      <c r="F316" s="15"/>
      <c r="G316" s="15"/>
      <c r="H316" s="15"/>
    </row>
    <row r="317" ht="20.05" customHeight="1">
      <c r="A317" s="12">
        <v>935</v>
      </c>
      <c r="B317" t="s" s="13">
        <v>785</v>
      </c>
      <c r="C317" t="s" s="13">
        <v>917</v>
      </c>
      <c r="D317" s="14">
        <v>7.1967763108604</v>
      </c>
      <c r="E317" s="15"/>
      <c r="F317" s="15"/>
      <c r="G317" s="15"/>
      <c r="H317" s="15"/>
    </row>
    <row r="318" ht="20.05" customHeight="1">
      <c r="A318" s="12">
        <v>936</v>
      </c>
      <c r="B318" t="s" s="13">
        <v>785</v>
      </c>
      <c r="C318" t="s" s="13">
        <v>918</v>
      </c>
      <c r="D318" s="14">
        <v>6.64720856974041</v>
      </c>
      <c r="E318" s="15"/>
      <c r="F318" s="15"/>
      <c r="G318" s="15"/>
      <c r="H318" s="15"/>
    </row>
    <row r="319" ht="20.05" customHeight="1">
      <c r="A319" s="12">
        <v>937</v>
      </c>
      <c r="B319" t="s" s="13">
        <v>785</v>
      </c>
      <c r="C319" t="s" s="13">
        <v>919</v>
      </c>
      <c r="D319" s="14">
        <v>6.88345505281257</v>
      </c>
      <c r="E319" s="25"/>
      <c r="F319" s="15"/>
      <c r="G319" s="15"/>
      <c r="H319" s="15"/>
    </row>
    <row r="320" ht="20.05" customHeight="1">
      <c r="A320" s="12">
        <v>938</v>
      </c>
      <c r="B320" t="s" s="13">
        <v>785</v>
      </c>
      <c r="C320" t="s" s="13">
        <v>920</v>
      </c>
      <c r="D320" s="14">
        <v>7.04445723589639</v>
      </c>
      <c r="E320" t="s" s="13">
        <v>2080</v>
      </c>
      <c r="F320" s="15"/>
      <c r="G320" s="15"/>
      <c r="H320" s="15"/>
    </row>
    <row r="321" ht="20.05" customHeight="1">
      <c r="A321" s="12">
        <v>940</v>
      </c>
      <c r="B321" t="s" s="13">
        <v>785</v>
      </c>
      <c r="C321" t="s" s="13">
        <v>922</v>
      </c>
      <c r="D321" s="14">
        <v>0.665110650843425</v>
      </c>
      <c r="E321" t="s" s="13">
        <v>922</v>
      </c>
      <c r="F321" s="15"/>
      <c r="G321" s="15"/>
      <c r="H321" s="15"/>
    </row>
    <row r="322" ht="20.05" customHeight="1">
      <c r="A322" s="12">
        <v>961</v>
      </c>
      <c r="B322" t="s" s="13">
        <v>785</v>
      </c>
      <c r="C322" t="s" s="13">
        <v>943</v>
      </c>
      <c r="D322" s="14">
        <v>0.59009792884112</v>
      </c>
      <c r="E322" t="s" s="13">
        <v>943</v>
      </c>
      <c r="F322" s="15"/>
      <c r="G322" s="15"/>
      <c r="H322" s="15"/>
    </row>
    <row r="323" ht="20.05" customHeight="1">
      <c r="A323" s="12">
        <v>965</v>
      </c>
      <c r="B323" t="s" s="13">
        <v>785</v>
      </c>
      <c r="C323" t="s" s="13">
        <v>947</v>
      </c>
      <c r="D323" s="14">
        <v>1.64368697965848</v>
      </c>
      <c r="E323" t="s" s="13">
        <v>947</v>
      </c>
      <c r="F323" s="15"/>
      <c r="G323" s="15"/>
      <c r="H323" s="15"/>
    </row>
    <row r="324" ht="20.05" customHeight="1">
      <c r="A324" s="12">
        <v>976</v>
      </c>
      <c r="B324" t="s" s="13">
        <v>785</v>
      </c>
      <c r="C324" t="s" s="13">
        <v>958</v>
      </c>
      <c r="D324" s="14">
        <v>2.15274285404943</v>
      </c>
      <c r="E324" s="15"/>
      <c r="F324" s="15"/>
      <c r="G324" s="15"/>
      <c r="H324" s="15"/>
    </row>
    <row r="325" ht="20.05" customHeight="1">
      <c r="A325" s="12">
        <v>977</v>
      </c>
      <c r="B325" t="s" s="13">
        <v>785</v>
      </c>
      <c r="C325" t="s" s="13">
        <v>959</v>
      </c>
      <c r="D325" s="14">
        <v>2.1349484756639</v>
      </c>
      <c r="E325" s="25"/>
      <c r="F325" s="15"/>
      <c r="G325" s="15"/>
      <c r="H325" s="15"/>
    </row>
    <row r="326" ht="20.05" customHeight="1">
      <c r="A326" s="12">
        <v>978</v>
      </c>
      <c r="B326" t="s" s="13">
        <v>785</v>
      </c>
      <c r="C326" t="s" s="13">
        <v>960</v>
      </c>
      <c r="D326" s="14">
        <v>3.58443388892999</v>
      </c>
      <c r="E326" t="s" s="13">
        <v>2081</v>
      </c>
      <c r="F326" s="15"/>
      <c r="G326" s="15"/>
      <c r="H326" s="15"/>
    </row>
    <row r="327" ht="20.05" customHeight="1">
      <c r="A327" s="12">
        <v>980</v>
      </c>
      <c r="B327" t="s" s="13">
        <v>785</v>
      </c>
      <c r="C327" t="s" s="13">
        <v>962</v>
      </c>
      <c r="D327" s="14">
        <v>2.82658396978797</v>
      </c>
      <c r="E327" s="25"/>
      <c r="F327" s="15"/>
      <c r="G327" s="15"/>
      <c r="H327" s="15"/>
    </row>
    <row r="328" ht="20.05" customHeight="1">
      <c r="A328" s="12">
        <v>981</v>
      </c>
      <c r="B328" t="s" s="13">
        <v>785</v>
      </c>
      <c r="C328" t="s" s="13">
        <v>963</v>
      </c>
      <c r="D328" s="14">
        <v>2.01295249669259</v>
      </c>
      <c r="E328" s="25"/>
      <c r="F328" s="15"/>
      <c r="G328" s="15"/>
      <c r="H328" s="15"/>
    </row>
    <row r="329" ht="20.05" customHeight="1">
      <c r="A329" s="12">
        <v>982</v>
      </c>
      <c r="B329" t="s" s="13">
        <v>785</v>
      </c>
      <c r="C329" t="s" s="13">
        <v>964</v>
      </c>
      <c r="D329" s="14">
        <v>0.879277811789575</v>
      </c>
      <c r="E329" s="25"/>
      <c r="F329" s="15"/>
      <c r="G329" s="15"/>
      <c r="H329" s="15"/>
    </row>
    <row r="330" ht="20.05" customHeight="1">
      <c r="A330" s="12">
        <v>983</v>
      </c>
      <c r="B330" t="s" s="13">
        <v>785</v>
      </c>
      <c r="C330" t="s" s="13">
        <v>965</v>
      </c>
      <c r="D330" s="14">
        <v>0.385865506163441</v>
      </c>
      <c r="E330" s="15"/>
      <c r="F330" s="15"/>
      <c r="G330" s="15"/>
      <c r="H330" s="15"/>
    </row>
    <row r="331" ht="20.05" customHeight="1">
      <c r="A331" s="12">
        <v>985</v>
      </c>
      <c r="B331" t="s" s="13">
        <v>785</v>
      </c>
      <c r="C331" t="s" s="13">
        <v>967</v>
      </c>
      <c r="D331" s="14">
        <v>0.495185649401112</v>
      </c>
      <c r="E331" s="15"/>
      <c r="F331" s="15"/>
      <c r="G331" s="15"/>
      <c r="H331" s="15"/>
    </row>
    <row r="332" ht="20.05" customHeight="1">
      <c r="A332" s="12">
        <v>988</v>
      </c>
      <c r="B332" t="s" s="13">
        <v>785</v>
      </c>
      <c r="C332" t="s" s="13">
        <v>970</v>
      </c>
      <c r="D332" s="14">
        <v>3.98270012721282</v>
      </c>
      <c r="E332" s="15"/>
      <c r="F332" s="15"/>
      <c r="G332" s="15"/>
      <c r="H332" s="15"/>
    </row>
    <row r="333" ht="20.05" customHeight="1">
      <c r="A333" s="12">
        <v>989</v>
      </c>
      <c r="B333" t="s" s="13">
        <v>785</v>
      </c>
      <c r="C333" t="s" s="13">
        <v>971</v>
      </c>
      <c r="D333" s="14">
        <v>5.94474329055734</v>
      </c>
      <c r="E333" s="25"/>
      <c r="F333" s="15"/>
      <c r="G333" s="15"/>
      <c r="H333" s="15"/>
    </row>
    <row r="334" ht="20.05" customHeight="1">
      <c r="A334" s="12">
        <v>990</v>
      </c>
      <c r="B334" t="s" s="13">
        <v>785</v>
      </c>
      <c r="C334" t="s" s="13">
        <v>972</v>
      </c>
      <c r="D334" s="14">
        <v>5.36547004580599</v>
      </c>
      <c r="E334" s="25"/>
      <c r="F334" s="15"/>
      <c r="G334" s="15"/>
      <c r="H334" s="15"/>
    </row>
    <row r="335" ht="20.05" customHeight="1">
      <c r="A335" s="12">
        <v>991</v>
      </c>
      <c r="B335" t="s" s="13">
        <v>785</v>
      </c>
      <c r="C335" t="s" s="13">
        <v>973</v>
      </c>
      <c r="D335" s="14">
        <v>4.03429693250963</v>
      </c>
      <c r="E335" s="25"/>
      <c r="F335" s="15"/>
      <c r="G335" s="15"/>
      <c r="H335" s="15"/>
    </row>
    <row r="336" ht="20.05" customHeight="1">
      <c r="A336" s="12">
        <v>992</v>
      </c>
      <c r="B336" t="s" s="13">
        <v>785</v>
      </c>
      <c r="C336" t="s" s="13">
        <v>974</v>
      </c>
      <c r="D336" s="14">
        <v>1.60432966090297</v>
      </c>
      <c r="E336" s="25"/>
      <c r="F336" s="15"/>
      <c r="G336" s="15"/>
      <c r="H336" s="15"/>
    </row>
    <row r="337" ht="20.05" customHeight="1">
      <c r="A337" s="12">
        <v>993</v>
      </c>
      <c r="B337" t="s" s="13">
        <v>785</v>
      </c>
      <c r="C337" t="s" s="13">
        <v>975</v>
      </c>
      <c r="D337" s="14">
        <v>0.20831802675216</v>
      </c>
      <c r="E337" t="s" s="13">
        <v>2082</v>
      </c>
      <c r="F337" s="15"/>
      <c r="G337" s="15"/>
      <c r="H337" s="15"/>
    </row>
    <row r="338" ht="20.05" customHeight="1">
      <c r="A338" s="12">
        <v>1007</v>
      </c>
      <c r="B338" t="s" s="13">
        <v>988</v>
      </c>
      <c r="C338" t="s" s="13">
        <v>991</v>
      </c>
      <c r="D338" s="14">
        <v>3.01540189639902</v>
      </c>
      <c r="E338" s="25"/>
      <c r="F338" s="15"/>
      <c r="G338" s="15"/>
      <c r="H338" s="15"/>
    </row>
    <row r="339" ht="20.05" customHeight="1">
      <c r="A339" s="12">
        <v>1019</v>
      </c>
      <c r="B339" t="s" s="13">
        <v>988</v>
      </c>
      <c r="C339" t="s" s="13">
        <v>1003</v>
      </c>
      <c r="D339" s="14">
        <v>0.942688609636302</v>
      </c>
      <c r="E339" t="s" s="13">
        <v>1003</v>
      </c>
      <c r="F339" s="15"/>
      <c r="G339" s="15"/>
      <c r="H339" s="15"/>
    </row>
    <row r="340" ht="20.05" customHeight="1">
      <c r="A340" s="12">
        <v>1029</v>
      </c>
      <c r="B340" t="s" s="13">
        <v>988</v>
      </c>
      <c r="C340" t="s" s="13">
        <v>1013</v>
      </c>
      <c r="D340" s="14">
        <v>0.0598271578735965</v>
      </c>
      <c r="E340" t="s" s="13">
        <v>1013</v>
      </c>
      <c r="F340" s="15"/>
      <c r="G340" s="15"/>
      <c r="H340" s="15"/>
    </row>
    <row r="341" ht="20.05" customHeight="1">
      <c r="A341" s="12">
        <v>1038</v>
      </c>
      <c r="B341" t="s" s="13">
        <v>988</v>
      </c>
      <c r="C341" t="s" s="13">
        <v>1022</v>
      </c>
      <c r="D341" s="14">
        <v>2.41213556610777</v>
      </c>
      <c r="E341" t="s" s="13">
        <v>1022</v>
      </c>
      <c r="F341" s="15"/>
      <c r="G341" s="15"/>
      <c r="H341" s="15"/>
    </row>
    <row r="342" ht="20.05" customHeight="1">
      <c r="A342" s="12">
        <v>1042</v>
      </c>
      <c r="B342" t="s" s="13">
        <v>988</v>
      </c>
      <c r="C342" t="s" s="13">
        <v>1026</v>
      </c>
      <c r="D342" s="14">
        <v>0.22828567269501</v>
      </c>
      <c r="E342" s="25"/>
      <c r="F342" s="15"/>
      <c r="G342" s="15"/>
      <c r="H342" s="15"/>
    </row>
    <row r="343" ht="20.05" customHeight="1">
      <c r="A343" s="12">
        <v>1043</v>
      </c>
      <c r="B343" t="s" s="13">
        <v>988</v>
      </c>
      <c r="C343" t="s" s="13">
        <v>1027</v>
      </c>
      <c r="D343" s="14">
        <v>0.724174073843722</v>
      </c>
      <c r="E343" s="25"/>
      <c r="F343" s="15"/>
      <c r="G343" s="15"/>
      <c r="H343" s="15"/>
    </row>
    <row r="344" ht="20.05" customHeight="1">
      <c r="A344" s="12">
        <v>1044</v>
      </c>
      <c r="B344" t="s" s="13">
        <v>988</v>
      </c>
      <c r="C344" t="s" s="13">
        <v>1028</v>
      </c>
      <c r="D344" s="14">
        <v>0.619654315747191</v>
      </c>
      <c r="E344" s="15"/>
      <c r="F344" s="15"/>
      <c r="G344" s="15"/>
      <c r="H344" s="15"/>
    </row>
    <row r="345" ht="20.05" customHeight="1">
      <c r="A345" s="12">
        <v>1045</v>
      </c>
      <c r="B345" t="s" s="13">
        <v>988</v>
      </c>
      <c r="C345" t="s" s="13">
        <v>1029</v>
      </c>
      <c r="D345" s="14">
        <v>0.9353133839536359</v>
      </c>
      <c r="E345" t="s" s="13">
        <v>2083</v>
      </c>
      <c r="F345" s="15"/>
      <c r="G345" s="15"/>
      <c r="H345" s="15"/>
    </row>
    <row r="346" ht="20.05" customHeight="1">
      <c r="A346" s="12">
        <v>1065</v>
      </c>
      <c r="B346" t="s" s="13">
        <v>988</v>
      </c>
      <c r="C346" t="s" s="13">
        <v>1049</v>
      </c>
      <c r="D346" s="14">
        <v>5.68904985055239</v>
      </c>
      <c r="E346" s="25"/>
      <c r="F346" s="15"/>
      <c r="G346" s="15"/>
      <c r="H346" s="15"/>
    </row>
    <row r="347" ht="20.05" customHeight="1">
      <c r="A347" s="12">
        <v>1066</v>
      </c>
      <c r="B347" t="s" s="13">
        <v>988</v>
      </c>
      <c r="C347" t="s" s="13">
        <v>1050</v>
      </c>
      <c r="D347" s="14">
        <v>6.2095976927263</v>
      </c>
      <c r="E347" s="25"/>
      <c r="F347" s="15"/>
      <c r="G347" s="15"/>
      <c r="H347" s="15"/>
    </row>
    <row r="348" ht="20.05" customHeight="1">
      <c r="A348" s="12">
        <v>1067</v>
      </c>
      <c r="B348" t="s" s="13">
        <v>988</v>
      </c>
      <c r="C348" t="s" s="13">
        <v>1051</v>
      </c>
      <c r="D348" s="14">
        <v>5.42528869197633</v>
      </c>
      <c r="E348" s="25"/>
      <c r="F348" s="15"/>
      <c r="G348" s="15"/>
      <c r="H348" s="15"/>
    </row>
    <row r="349" ht="20.05" customHeight="1">
      <c r="A349" s="12">
        <v>1068</v>
      </c>
      <c r="B349" t="s" s="13">
        <v>988</v>
      </c>
      <c r="C349" t="s" s="13">
        <v>1052</v>
      </c>
      <c r="D349" s="14">
        <v>3.86525364797517</v>
      </c>
      <c r="E349" t="s" s="13">
        <v>2084</v>
      </c>
      <c r="F349" s="15"/>
      <c r="G349" s="15"/>
      <c r="H349" s="15"/>
    </row>
    <row r="350" ht="20.05" customHeight="1">
      <c r="A350" s="12">
        <v>1070</v>
      </c>
      <c r="B350" t="s" s="13">
        <v>988</v>
      </c>
      <c r="C350" t="s" s="13">
        <v>1054</v>
      </c>
      <c r="D350" s="14">
        <v>2.95748108352627</v>
      </c>
      <c r="E350" t="s" s="13">
        <v>1054</v>
      </c>
      <c r="F350" s="15"/>
      <c r="G350" s="15"/>
      <c r="H350" s="15"/>
    </row>
    <row r="351" ht="20.05" customHeight="1">
      <c r="A351" s="12">
        <v>1072</v>
      </c>
      <c r="B351" t="s" s="13">
        <v>988</v>
      </c>
      <c r="C351" t="s" s="13">
        <v>1056</v>
      </c>
      <c r="D351" s="14">
        <v>0.682705365074575</v>
      </c>
      <c r="E351" t="s" s="13">
        <v>1056</v>
      </c>
      <c r="F351" s="15"/>
      <c r="G351" s="15"/>
      <c r="H351" s="15"/>
    </row>
    <row r="352" ht="20.05" customHeight="1">
      <c r="A352" s="12">
        <v>1076</v>
      </c>
      <c r="B352" t="s" s="13">
        <v>988</v>
      </c>
      <c r="C352" t="s" s="13">
        <v>1060</v>
      </c>
      <c r="D352" s="14">
        <v>1.05533476555742</v>
      </c>
      <c r="E352" t="s" s="13">
        <v>1060</v>
      </c>
      <c r="F352" s="15"/>
      <c r="G352" s="15"/>
      <c r="H352" s="15"/>
    </row>
    <row r="353" ht="20.05" customHeight="1">
      <c r="A353" s="12">
        <v>1078</v>
      </c>
      <c r="B353" t="s" s="13">
        <v>988</v>
      </c>
      <c r="C353" t="s" s="13">
        <v>1062</v>
      </c>
      <c r="D353" s="14">
        <v>1.83820294719624</v>
      </c>
      <c r="E353" s="15"/>
      <c r="F353" s="15"/>
      <c r="G353" s="15"/>
      <c r="H353" s="15"/>
    </row>
    <row r="354" ht="20.05" customHeight="1">
      <c r="A354" s="12">
        <v>1079</v>
      </c>
      <c r="B354" t="s" s="13">
        <v>988</v>
      </c>
      <c r="C354" t="s" s="13">
        <v>1063</v>
      </c>
      <c r="D354" s="14">
        <v>2.69400518092459</v>
      </c>
      <c r="E354" s="15"/>
      <c r="F354" s="15"/>
      <c r="G354" s="15"/>
      <c r="H354" s="15"/>
    </row>
    <row r="355" ht="20.05" customHeight="1">
      <c r="A355" s="12">
        <v>1080</v>
      </c>
      <c r="B355" t="s" s="13">
        <v>988</v>
      </c>
      <c r="C355" t="s" s="13">
        <v>1064</v>
      </c>
      <c r="D355" s="14">
        <v>1.62551896203825</v>
      </c>
      <c r="E355" t="s" s="13">
        <v>2085</v>
      </c>
      <c r="F355" s="15"/>
      <c r="G355" s="15"/>
      <c r="H355" s="15"/>
    </row>
    <row r="356" ht="20.05" customHeight="1">
      <c r="A356" s="12">
        <v>1083</v>
      </c>
      <c r="B356" t="s" s="13">
        <v>988</v>
      </c>
      <c r="C356" t="s" s="13">
        <v>1067</v>
      </c>
      <c r="D356" s="14">
        <v>0.892219683899659</v>
      </c>
      <c r="E356" t="s" s="13">
        <v>1067</v>
      </c>
      <c r="F356" s="15"/>
      <c r="G356" s="15"/>
      <c r="H356" s="15"/>
    </row>
    <row r="357" ht="20.05" customHeight="1">
      <c r="A357" s="12">
        <v>1085</v>
      </c>
      <c r="B357" t="s" s="13">
        <v>988</v>
      </c>
      <c r="C357" t="s" s="13">
        <v>1069</v>
      </c>
      <c r="D357" s="14">
        <v>0.848995301716049</v>
      </c>
      <c r="E357" t="s" s="13">
        <v>1069</v>
      </c>
      <c r="F357" s="15"/>
      <c r="G357" s="15"/>
      <c r="H357" s="15"/>
    </row>
    <row r="358" ht="20.05" customHeight="1">
      <c r="A358" s="12">
        <v>1087</v>
      </c>
      <c r="B358" t="s" s="13">
        <v>988</v>
      </c>
      <c r="C358" t="s" s="13">
        <v>1071</v>
      </c>
      <c r="D358" s="14">
        <v>0.173961651710152</v>
      </c>
      <c r="E358" s="25"/>
      <c r="F358" s="15"/>
      <c r="G358" s="15"/>
      <c r="H358" s="15"/>
    </row>
    <row r="359" ht="20.05" customHeight="1">
      <c r="A359" s="12">
        <v>1088</v>
      </c>
      <c r="B359" t="s" s="13">
        <v>988</v>
      </c>
      <c r="C359" t="s" s="13">
        <v>1072</v>
      </c>
      <c r="D359" s="14">
        <v>0.483825611151072</v>
      </c>
      <c r="E359" t="s" s="13">
        <v>2086</v>
      </c>
      <c r="F359" s="15"/>
      <c r="G359" s="15"/>
      <c r="H359" s="15"/>
    </row>
    <row r="360" ht="20.05" customHeight="1">
      <c r="A360" s="12">
        <v>1091</v>
      </c>
      <c r="B360" t="s" s="13">
        <v>988</v>
      </c>
      <c r="C360" t="s" s="13">
        <v>1075</v>
      </c>
      <c r="D360" s="14">
        <v>0.317113744288474</v>
      </c>
      <c r="E360" t="s" s="13">
        <v>1075</v>
      </c>
      <c r="F360" s="15"/>
      <c r="G360" s="15"/>
      <c r="H360" s="15"/>
    </row>
    <row r="361" ht="20.05" customHeight="1">
      <c r="A361" s="12">
        <v>1098</v>
      </c>
      <c r="B361" t="s" s="13">
        <v>988</v>
      </c>
      <c r="C361" t="s" s="13">
        <v>1082</v>
      </c>
      <c r="D361" s="14">
        <v>0.665110650843425</v>
      </c>
      <c r="E361" t="s" s="13">
        <v>1082</v>
      </c>
      <c r="F361" s="15"/>
      <c r="G361" s="15"/>
      <c r="H361" s="15"/>
    </row>
    <row r="362" ht="20.05" customHeight="1">
      <c r="A362" s="12">
        <v>1102</v>
      </c>
      <c r="B362" t="s" s="13">
        <v>988</v>
      </c>
      <c r="C362" t="s" s="13">
        <v>1086</v>
      </c>
      <c r="D362" s="14">
        <v>3.37197748220943</v>
      </c>
      <c r="E362" s="15"/>
      <c r="F362" s="15"/>
      <c r="G362" s="15"/>
      <c r="H362" s="15"/>
    </row>
    <row r="363" ht="20.05" customHeight="1">
      <c r="A363" s="12">
        <v>1103</v>
      </c>
      <c r="B363" t="s" s="13">
        <v>988</v>
      </c>
      <c r="C363" t="s" s="13">
        <v>1087</v>
      </c>
      <c r="D363" s="14">
        <v>1.37927781178958</v>
      </c>
      <c r="E363" t="s" s="13">
        <v>2087</v>
      </c>
      <c r="F363" s="15"/>
      <c r="G363" s="15"/>
      <c r="H363" s="15"/>
    </row>
    <row r="364" ht="20.05" customHeight="1">
      <c r="A364" s="12">
        <v>1107</v>
      </c>
      <c r="B364" t="s" s="13">
        <v>988</v>
      </c>
      <c r="C364" t="s" s="13">
        <v>1091</v>
      </c>
      <c r="D364" s="14">
        <v>2.8104937669134</v>
      </c>
      <c r="E364" t="s" s="13">
        <v>1091</v>
      </c>
      <c r="F364" s="15"/>
      <c r="G364" s="15"/>
      <c r="H364" s="15"/>
    </row>
    <row r="365" ht="20.05" customHeight="1">
      <c r="A365" s="12">
        <v>1110</v>
      </c>
      <c r="B365" t="s" s="13">
        <v>988</v>
      </c>
      <c r="C365" t="s" s="13">
        <v>1094</v>
      </c>
      <c r="D365" s="14">
        <v>0.51738270908034</v>
      </c>
      <c r="E365" s="25"/>
      <c r="F365" s="15"/>
      <c r="G365" s="15"/>
      <c r="H365" s="15"/>
    </row>
    <row r="366" ht="20.05" customHeight="1">
      <c r="A366" s="12">
        <v>1111</v>
      </c>
      <c r="B366" t="s" s="13">
        <v>988</v>
      </c>
      <c r="C366" t="s" s="13">
        <v>1095</v>
      </c>
      <c r="D366" s="14">
        <v>1.96856736617808</v>
      </c>
      <c r="E366" t="s" s="13">
        <v>1967</v>
      </c>
      <c r="F366" s="15"/>
      <c r="G366" s="15"/>
      <c r="H366" s="15"/>
    </row>
    <row r="367" ht="20.05" customHeight="1">
      <c r="A367" s="12">
        <v>1119</v>
      </c>
      <c r="B367" t="s" s="13">
        <v>988</v>
      </c>
      <c r="C367" t="s" s="13">
        <v>1103</v>
      </c>
      <c r="D367" s="14">
        <v>0.5801481501222649</v>
      </c>
      <c r="E367" t="s" s="13">
        <v>1103</v>
      </c>
      <c r="F367" s="15"/>
      <c r="G367" s="15"/>
      <c r="H367" s="15"/>
    </row>
    <row r="368" ht="20.05" customHeight="1">
      <c r="A368" s="12">
        <v>1121</v>
      </c>
      <c r="B368" t="s" s="13">
        <v>988</v>
      </c>
      <c r="C368" t="s" s="13">
        <v>1105</v>
      </c>
      <c r="D368" s="14">
        <v>5.13563499638048</v>
      </c>
      <c r="E368" s="15"/>
      <c r="F368" s="15"/>
      <c r="G368" s="15"/>
      <c r="H368" s="15"/>
    </row>
    <row r="369" ht="20.05" customHeight="1">
      <c r="A369" s="12">
        <v>1122</v>
      </c>
      <c r="B369" t="s" s="13">
        <v>988</v>
      </c>
      <c r="C369" t="s" s="13">
        <v>1106</v>
      </c>
      <c r="D369" s="14">
        <v>0.01781221502562</v>
      </c>
      <c r="E369" t="s" s="13">
        <v>2088</v>
      </c>
      <c r="F369" s="15"/>
      <c r="G369" s="15"/>
      <c r="H369" s="15"/>
    </row>
    <row r="370" ht="20.05" customHeight="1">
      <c r="A370" s="12">
        <v>1125</v>
      </c>
      <c r="B370" t="s" s="13">
        <v>988</v>
      </c>
      <c r="C370" t="s" s="13">
        <v>1109</v>
      </c>
      <c r="D370" s="14">
        <v>2.04650959462187</v>
      </c>
      <c r="E370" s="15"/>
      <c r="F370" s="15"/>
      <c r="G370" s="15"/>
      <c r="H370" s="15"/>
    </row>
    <row r="371" ht="20.05" customHeight="1">
      <c r="A371" s="12">
        <v>1126</v>
      </c>
      <c r="B371" t="s" s="13">
        <v>988</v>
      </c>
      <c r="C371" t="s" s="13">
        <v>1110</v>
      </c>
      <c r="D371" s="14">
        <v>7.67323986147105</v>
      </c>
      <c r="E371" s="15"/>
      <c r="F371" s="15"/>
      <c r="G371" s="15"/>
      <c r="H371" s="15"/>
    </row>
    <row r="372" ht="20.05" customHeight="1">
      <c r="A372" s="12">
        <v>1127</v>
      </c>
      <c r="B372" t="s" s="13">
        <v>988</v>
      </c>
      <c r="C372" t="s" s="13">
        <v>1111</v>
      </c>
      <c r="D372" s="14">
        <v>7.97748451476987</v>
      </c>
      <c r="E372" s="15"/>
      <c r="F372" s="15"/>
      <c r="G372" s="15"/>
      <c r="H372" s="15"/>
    </row>
    <row r="373" ht="20.05" customHeight="1">
      <c r="A373" s="12">
        <v>1128</v>
      </c>
      <c r="B373" t="s" s="13">
        <v>988</v>
      </c>
      <c r="C373" t="s" s="13">
        <v>1112</v>
      </c>
      <c r="D373" s="14">
        <v>7.77407775310972</v>
      </c>
      <c r="E373" s="15"/>
      <c r="F373" s="15"/>
      <c r="G373" s="15"/>
      <c r="H373" s="15"/>
    </row>
    <row r="374" ht="20.05" customHeight="1">
      <c r="A374" s="12">
        <v>1129</v>
      </c>
      <c r="B374" t="s" s="13">
        <v>988</v>
      </c>
      <c r="C374" t="s" s="13">
        <v>1113</v>
      </c>
      <c r="D374" s="14">
        <v>7.66243559554793</v>
      </c>
      <c r="E374" s="15"/>
      <c r="F374" s="15"/>
      <c r="G374" s="15"/>
      <c r="H374" s="15"/>
    </row>
    <row r="375" ht="20.05" customHeight="1">
      <c r="A375" s="12">
        <v>1130</v>
      </c>
      <c r="B375" t="s" s="13">
        <v>988</v>
      </c>
      <c r="C375" t="s" s="13">
        <v>1114</v>
      </c>
      <c r="D375" s="14">
        <v>5.94085351830833</v>
      </c>
      <c r="E375" s="15"/>
      <c r="F375" s="15"/>
      <c r="G375" s="15"/>
      <c r="H375" s="15"/>
    </row>
    <row r="376" ht="20.05" customHeight="1">
      <c r="A376" s="12">
        <v>1131</v>
      </c>
      <c r="B376" t="s" s="13">
        <v>988</v>
      </c>
      <c r="C376" t="s" s="13">
        <v>1115</v>
      </c>
      <c r="D376" s="14">
        <v>5.81416902048853</v>
      </c>
      <c r="E376" t="s" s="13">
        <v>2089</v>
      </c>
      <c r="F376" s="15"/>
      <c r="G376" s="15"/>
      <c r="H376" s="15"/>
    </row>
    <row r="377" ht="20.05" customHeight="1">
      <c r="A377" s="12">
        <v>1132</v>
      </c>
      <c r="B377" t="s" s="13">
        <v>988</v>
      </c>
      <c r="C377" t="s" s="13">
        <v>1116</v>
      </c>
      <c r="D377" s="14">
        <v>3.05285600953845</v>
      </c>
      <c r="E377" t="s" s="13">
        <v>1116</v>
      </c>
      <c r="F377" s="15"/>
      <c r="G377" s="15"/>
      <c r="H377" s="15"/>
    </row>
    <row r="378" ht="20.05" customHeight="1">
      <c r="A378" s="12">
        <v>1135</v>
      </c>
      <c r="B378" t="s" s="13">
        <v>988</v>
      </c>
      <c r="C378" t="s" s="13">
        <v>1119</v>
      </c>
      <c r="D378" s="14">
        <v>4.39972791395597</v>
      </c>
      <c r="E378" t="s" s="13">
        <v>1119</v>
      </c>
      <c r="F378" s="15"/>
      <c r="G378" s="15"/>
      <c r="H378" s="15"/>
    </row>
    <row r="379" ht="20.05" customHeight="1">
      <c r="A379" s="12">
        <v>1137</v>
      </c>
      <c r="B379" t="s" s="13">
        <v>988</v>
      </c>
      <c r="C379" t="s" s="13">
        <v>1121</v>
      </c>
      <c r="D379" s="14">
        <v>1.01189715016984</v>
      </c>
      <c r="E379" s="15"/>
      <c r="F379" s="15"/>
      <c r="G379" s="15"/>
      <c r="H379" s="15"/>
    </row>
    <row r="380" ht="20.05" customHeight="1">
      <c r="A380" s="12">
        <v>1138</v>
      </c>
      <c r="B380" t="s" s="13">
        <v>988</v>
      </c>
      <c r="C380" t="s" s="13">
        <v>1122</v>
      </c>
      <c r="D380" s="14">
        <v>3.15140578690027</v>
      </c>
      <c r="E380" s="15"/>
      <c r="F380" s="15"/>
      <c r="G380" s="15"/>
      <c r="H380" s="15"/>
    </row>
    <row r="381" ht="20.05" customHeight="1">
      <c r="A381" s="12">
        <v>1139</v>
      </c>
      <c r="B381" t="s" s="13">
        <v>988</v>
      </c>
      <c r="C381" t="s" s="13">
        <v>1123</v>
      </c>
      <c r="D381" s="14">
        <v>3.60342728889574</v>
      </c>
      <c r="E381" s="25"/>
      <c r="F381" s="15"/>
      <c r="G381" s="15"/>
      <c r="H381" s="15"/>
    </row>
    <row r="382" ht="20.05" customHeight="1">
      <c r="A382" s="12">
        <v>1140</v>
      </c>
      <c r="B382" t="s" s="13">
        <v>988</v>
      </c>
      <c r="C382" t="s" s="13">
        <v>1124</v>
      </c>
      <c r="D382" s="14">
        <v>0.52724544166415</v>
      </c>
      <c r="E382" s="15"/>
      <c r="F382" s="15"/>
      <c r="G382" s="15"/>
      <c r="H382" s="15"/>
    </row>
    <row r="383" ht="20.05" customHeight="1">
      <c r="A383" s="12">
        <v>1141</v>
      </c>
      <c r="B383" t="s" s="13">
        <v>988</v>
      </c>
      <c r="C383" t="s" s="13">
        <v>1125</v>
      </c>
      <c r="D383" s="14">
        <v>0.12839582808532</v>
      </c>
      <c r="E383" t="s" s="13">
        <v>2090</v>
      </c>
      <c r="F383" s="15"/>
      <c r="G383" s="15"/>
      <c r="H383" s="15"/>
    </row>
    <row r="384" ht="20.05" customHeight="1">
      <c r="A384" s="12">
        <v>1143</v>
      </c>
      <c r="B384" t="s" s="13">
        <v>988</v>
      </c>
      <c r="C384" t="s" s="13">
        <v>1127</v>
      </c>
      <c r="D384" s="14">
        <v>2.69835728565974</v>
      </c>
      <c r="E384" s="15"/>
      <c r="F384" s="15"/>
      <c r="G384" s="15"/>
      <c r="H384" s="15"/>
    </row>
    <row r="385" ht="20.05" customHeight="1">
      <c r="A385" s="12">
        <v>1144</v>
      </c>
      <c r="B385" t="s" s="13">
        <v>988</v>
      </c>
      <c r="C385" t="s" s="13">
        <v>1128</v>
      </c>
      <c r="D385" s="14">
        <v>0.559827157873595</v>
      </c>
      <c r="E385" t="s" s="13">
        <v>2091</v>
      </c>
      <c r="F385" s="15"/>
      <c r="G385" s="15"/>
      <c r="H385" s="15"/>
    </row>
    <row r="386" ht="20.05" customHeight="1">
      <c r="A386" s="12">
        <v>1146</v>
      </c>
      <c r="B386" t="s" s="13">
        <v>988</v>
      </c>
      <c r="C386" t="s" s="13">
        <v>1130</v>
      </c>
      <c r="D386" s="14">
        <v>0.95825664536371</v>
      </c>
      <c r="E386" t="s" s="13">
        <v>1130</v>
      </c>
      <c r="F386" s="15"/>
      <c r="G386" s="15"/>
      <c r="H386" s="15"/>
    </row>
    <row r="387" ht="20.05" customHeight="1">
      <c r="A387" s="12">
        <v>1149</v>
      </c>
      <c r="B387" t="s" s="13">
        <v>988</v>
      </c>
      <c r="C387" t="s" s="13">
        <v>1133</v>
      </c>
      <c r="D387" s="14">
        <v>0.6285789197485649</v>
      </c>
      <c r="E387" s="15"/>
      <c r="F387" s="15"/>
      <c r="G387" s="15"/>
      <c r="H387" s="15"/>
    </row>
    <row r="388" ht="20.05" customHeight="1">
      <c r="A388" s="12">
        <v>1150</v>
      </c>
      <c r="B388" t="s" s="13">
        <v>988</v>
      </c>
      <c r="C388" t="s" s="13">
        <v>1134</v>
      </c>
      <c r="D388" s="14">
        <v>0.978077791732155</v>
      </c>
      <c r="E388" s="15"/>
      <c r="F388" s="15"/>
      <c r="G388" s="15"/>
      <c r="H388" s="15"/>
    </row>
    <row r="389" ht="20.05" customHeight="1">
      <c r="A389" s="12">
        <v>1151</v>
      </c>
      <c r="B389" t="s" s="13">
        <v>988</v>
      </c>
      <c r="C389" t="s" s="13">
        <v>1135</v>
      </c>
      <c r="D389" s="14">
        <v>4.06552261276703</v>
      </c>
      <c r="E389" s="25"/>
      <c r="F389" s="15"/>
      <c r="G389" s="15"/>
      <c r="H389" s="15"/>
    </row>
    <row r="390" ht="20.05" customHeight="1">
      <c r="A390" s="12">
        <v>1152</v>
      </c>
      <c r="B390" t="s" s="13">
        <v>988</v>
      </c>
      <c r="C390" t="s" s="13">
        <v>1136</v>
      </c>
      <c r="D390" s="14">
        <v>1.08014815012227</v>
      </c>
      <c r="E390" t="s" s="13">
        <v>2092</v>
      </c>
      <c r="F390" s="15"/>
      <c r="G390" s="15"/>
      <c r="H390" s="15"/>
    </row>
    <row r="391" ht="20.05" customHeight="1">
      <c r="A391" s="12">
        <v>1154</v>
      </c>
      <c r="B391" t="s" s="13">
        <v>988</v>
      </c>
      <c r="C391" t="s" s="13">
        <v>1138</v>
      </c>
      <c r="D391" s="14">
        <v>2.12405726443487</v>
      </c>
      <c r="E391" s="15"/>
      <c r="F391" s="15"/>
      <c r="G391" s="15"/>
      <c r="H391" s="15"/>
    </row>
    <row r="392" ht="20.05" customHeight="1">
      <c r="A392" s="12">
        <v>1155</v>
      </c>
      <c r="B392" t="s" s="13">
        <v>988</v>
      </c>
      <c r="C392" t="s" s="13">
        <v>1139</v>
      </c>
      <c r="D392" s="14">
        <v>3.38620712384213</v>
      </c>
      <c r="E392" s="15"/>
      <c r="F392" s="15"/>
      <c r="G392" s="15"/>
      <c r="H392" s="15"/>
    </row>
    <row r="393" ht="20.05" customHeight="1">
      <c r="A393" s="12">
        <v>1156</v>
      </c>
      <c r="B393" t="s" s="13">
        <v>988</v>
      </c>
      <c r="C393" t="s" s="13">
        <v>1140</v>
      </c>
      <c r="D393" s="14">
        <v>1.62624870162546</v>
      </c>
      <c r="E393" s="25"/>
      <c r="F393" s="15"/>
      <c r="G393" s="15"/>
      <c r="H393" s="15"/>
    </row>
    <row r="394" ht="20.05" customHeight="1">
      <c r="A394" s="12">
        <v>1157</v>
      </c>
      <c r="B394" t="s" s="13">
        <v>988</v>
      </c>
      <c r="C394" t="s" s="13">
        <v>1141</v>
      </c>
      <c r="D394" s="14">
        <v>0.224901458719763</v>
      </c>
      <c r="E394" t="s" s="13">
        <v>2093</v>
      </c>
      <c r="F394" s="15"/>
      <c r="G394" s="15"/>
      <c r="H394" s="15"/>
    </row>
    <row r="395" ht="20.05" customHeight="1">
      <c r="A395" s="12">
        <v>1165</v>
      </c>
      <c r="B395" t="s" s="13">
        <v>988</v>
      </c>
      <c r="C395" t="s" s="13">
        <v>1149</v>
      </c>
      <c r="D395" s="14">
        <v>0.185434393679633</v>
      </c>
      <c r="E395" t="s" s="13">
        <v>1149</v>
      </c>
      <c r="F395" s="15"/>
      <c r="G395" s="15"/>
      <c r="H395" s="15"/>
    </row>
    <row r="396" ht="20.05" customHeight="1">
      <c r="A396" s="12">
        <v>1168</v>
      </c>
      <c r="B396" t="s" s="13">
        <v>988</v>
      </c>
      <c r="C396" t="s" s="13">
        <v>1152</v>
      </c>
      <c r="D396" s="14">
        <v>2.17659979901119</v>
      </c>
      <c r="E396" t="s" s="13">
        <v>1152</v>
      </c>
      <c r="F396" s="15"/>
      <c r="G396" s="15"/>
      <c r="H396" s="15"/>
    </row>
    <row r="397" ht="20.05" customHeight="1">
      <c r="A397" s="12">
        <v>1172</v>
      </c>
      <c r="B397" t="s" s="13">
        <v>988</v>
      </c>
      <c r="C397" t="s" s="13">
        <v>1156</v>
      </c>
      <c r="D397" s="14">
        <v>2.76276297895318</v>
      </c>
      <c r="E397" s="15"/>
      <c r="F397" s="15"/>
      <c r="G397" s="15"/>
      <c r="H397" s="15"/>
    </row>
    <row r="398" ht="20.05" customHeight="1">
      <c r="A398" s="12">
        <v>1173</v>
      </c>
      <c r="B398" t="s" s="13">
        <v>988</v>
      </c>
      <c r="C398" t="s" s="13">
        <v>1157</v>
      </c>
      <c r="D398" s="14">
        <v>0.191344360790494</v>
      </c>
      <c r="E398" t="s" s="13">
        <v>2094</v>
      </c>
      <c r="F398" s="15"/>
      <c r="G398" s="15"/>
      <c r="H398" s="15"/>
    </row>
    <row r="399" ht="20.05" customHeight="1">
      <c r="A399" s="12">
        <v>1176</v>
      </c>
      <c r="B399" t="s" s="13">
        <v>988</v>
      </c>
      <c r="C399" t="s" s="13">
        <v>1160</v>
      </c>
      <c r="D399" s="14">
        <v>3.18512815322447</v>
      </c>
      <c r="E399" t="s" s="13">
        <v>1160</v>
      </c>
      <c r="F399" s="15"/>
      <c r="G399" s="15"/>
      <c r="H399" s="15"/>
    </row>
    <row r="400" ht="20.05" customHeight="1">
      <c r="A400" s="12">
        <v>1192</v>
      </c>
      <c r="B400" t="s" s="13">
        <v>1169</v>
      </c>
      <c r="C400" t="s" s="13">
        <v>1178</v>
      </c>
      <c r="D400" s="14">
        <v>0.75696662742962</v>
      </c>
      <c r="E400" t="s" s="13">
        <v>1178</v>
      </c>
      <c r="F400" s="15"/>
      <c r="G400" s="15"/>
      <c r="H400" s="15"/>
    </row>
    <row r="401" ht="20.05" customHeight="1">
      <c r="A401" s="12">
        <v>1195</v>
      </c>
      <c r="B401" t="s" s="13">
        <v>1169</v>
      </c>
      <c r="C401" t="s" s="13">
        <v>1181</v>
      </c>
      <c r="D401" s="14">
        <v>0.665110650843425</v>
      </c>
      <c r="E401" t="s" s="13">
        <v>1181</v>
      </c>
      <c r="F401" s="15"/>
      <c r="G401" s="15"/>
      <c r="H401" s="15"/>
    </row>
    <row r="402" ht="20.05" customHeight="1">
      <c r="A402" s="12">
        <v>1221</v>
      </c>
      <c r="B402" t="s" s="13">
        <v>1169</v>
      </c>
      <c r="C402" t="s" s="13">
        <v>1207</v>
      </c>
      <c r="D402" s="14">
        <v>4.85140649344447</v>
      </c>
      <c r="E402" s="15"/>
      <c r="F402" s="15"/>
      <c r="G402" s="15"/>
      <c r="H402" s="15"/>
    </row>
    <row r="403" ht="20.05" customHeight="1">
      <c r="A403" s="12">
        <v>1222</v>
      </c>
      <c r="B403" t="s" s="13">
        <v>1169</v>
      </c>
      <c r="C403" t="s" s="13">
        <v>1208</v>
      </c>
      <c r="D403" s="14">
        <v>1.82949229344235</v>
      </c>
      <c r="E403" s="25"/>
      <c r="F403" s="15"/>
      <c r="G403" s="15"/>
      <c r="H403" s="15"/>
    </row>
    <row r="404" ht="20.05" customHeight="1">
      <c r="A404" s="12">
        <v>1223</v>
      </c>
      <c r="B404" t="s" s="13">
        <v>1169</v>
      </c>
      <c r="C404" t="s" s="13">
        <v>1209</v>
      </c>
      <c r="D404" s="14">
        <v>2.45840386550005</v>
      </c>
      <c r="E404" s="25"/>
      <c r="F404" s="15"/>
      <c r="G404" s="15"/>
      <c r="H404" s="15"/>
    </row>
    <row r="405" ht="20.05" customHeight="1">
      <c r="A405" s="12">
        <v>1224</v>
      </c>
      <c r="B405" t="s" s="13">
        <v>1169</v>
      </c>
      <c r="C405" t="s" s="13">
        <v>1210</v>
      </c>
      <c r="D405" s="14">
        <v>4.16134557824905</v>
      </c>
      <c r="E405" s="25"/>
      <c r="F405" s="15"/>
      <c r="G405" s="15"/>
      <c r="H405" s="15"/>
    </row>
    <row r="406" ht="20.05" customHeight="1">
      <c r="A406" s="12">
        <v>1225</v>
      </c>
      <c r="B406" t="s" s="13">
        <v>1169</v>
      </c>
      <c r="C406" t="s" s="13">
        <v>1211</v>
      </c>
      <c r="D406" s="14">
        <v>4.72493780871702</v>
      </c>
      <c r="E406" t="s" s="13">
        <v>2095</v>
      </c>
      <c r="F406" s="15"/>
      <c r="G406" s="15"/>
      <c r="H406" s="15"/>
    </row>
    <row r="407" ht="20.05" customHeight="1">
      <c r="A407" s="12">
        <v>1228</v>
      </c>
      <c r="B407" t="s" s="13">
        <v>1169</v>
      </c>
      <c r="C407" t="s" s="13">
        <v>1214</v>
      </c>
      <c r="D407" s="14">
        <v>4.8582704456308</v>
      </c>
      <c r="E407" t="s" s="13">
        <v>1214</v>
      </c>
      <c r="F407" s="15"/>
      <c r="G407" s="15"/>
      <c r="H407" s="15"/>
    </row>
    <row r="408" ht="20.05" customHeight="1">
      <c r="A408" s="12">
        <v>1243</v>
      </c>
      <c r="B408" t="s" s="13">
        <v>1169</v>
      </c>
      <c r="C408" t="s" s="13">
        <v>1229</v>
      </c>
      <c r="D408" s="14">
        <v>4.92145991936872</v>
      </c>
      <c r="E408" t="s" s="13">
        <v>1229</v>
      </c>
      <c r="F408" s="15"/>
      <c r="G408" s="15"/>
      <c r="H408" s="15"/>
    </row>
    <row r="409" ht="20.05" customHeight="1">
      <c r="A409" s="12">
        <v>1249</v>
      </c>
      <c r="B409" t="s" s="13">
        <v>1169</v>
      </c>
      <c r="C409" t="s" s="13">
        <v>1235</v>
      </c>
      <c r="D409" s="14">
        <v>1.63882940224187</v>
      </c>
      <c r="E409" s="15"/>
      <c r="F409" s="15"/>
      <c r="G409" s="15"/>
      <c r="H409" s="15"/>
    </row>
    <row r="410" ht="20.05" customHeight="1">
      <c r="A410" s="12">
        <v>1250</v>
      </c>
      <c r="B410" t="s" s="13">
        <v>1169</v>
      </c>
      <c r="C410" t="s" s="13">
        <v>1236</v>
      </c>
      <c r="D410" s="14">
        <v>1.25569638867723</v>
      </c>
      <c r="E410" t="s" s="13">
        <v>2096</v>
      </c>
      <c r="F410" s="15"/>
      <c r="G410" s="15"/>
      <c r="H410" s="15"/>
    </row>
    <row r="411" ht="20.05" customHeight="1">
      <c r="A411" s="12">
        <v>1257</v>
      </c>
      <c r="B411" t="s" s="13">
        <v>1169</v>
      </c>
      <c r="C411" t="s" s="13">
        <v>1243</v>
      </c>
      <c r="D411" s="14">
        <v>0.0801481501222665</v>
      </c>
      <c r="E411" s="15"/>
      <c r="F411" s="15"/>
      <c r="G411" s="15"/>
      <c r="H411" s="15"/>
    </row>
    <row r="412" ht="20.05" customHeight="1">
      <c r="A412" s="12">
        <v>1258</v>
      </c>
      <c r="B412" t="s" s="13">
        <v>1169</v>
      </c>
      <c r="C412" t="s" s="13">
        <v>1244</v>
      </c>
      <c r="D412" s="14">
        <v>0.665110650843425</v>
      </c>
      <c r="E412" s="25"/>
      <c r="F412" s="15"/>
      <c r="G412" s="15"/>
      <c r="H412" s="15"/>
    </row>
    <row r="413" ht="20.05" customHeight="1">
      <c r="A413" s="12">
        <v>1259</v>
      </c>
      <c r="B413" t="s" s="13">
        <v>1169</v>
      </c>
      <c r="C413" t="s" s="13">
        <v>1245</v>
      </c>
      <c r="D413" s="14">
        <v>2.03739899138729</v>
      </c>
      <c r="E413" s="25"/>
      <c r="F413" s="15"/>
      <c r="G413" s="15"/>
      <c r="H413" s="15"/>
    </row>
    <row r="414" ht="20.05" customHeight="1">
      <c r="A414" s="12">
        <v>1260</v>
      </c>
      <c r="B414" t="s" s="13">
        <v>1169</v>
      </c>
      <c r="C414" t="s" s="13">
        <v>1246</v>
      </c>
      <c r="D414" s="14">
        <v>0.20957161783645</v>
      </c>
      <c r="E414" t="s" s="13">
        <v>2097</v>
      </c>
      <c r="F414" s="15"/>
      <c r="G414" s="15"/>
      <c r="H414" s="15"/>
    </row>
    <row r="415" ht="20.05" customHeight="1">
      <c r="A415" s="12">
        <v>1264</v>
      </c>
      <c r="B415" t="s" s="13">
        <v>1169</v>
      </c>
      <c r="C415" t="s" s="13">
        <v>1250</v>
      </c>
      <c r="D415" s="14">
        <v>1.47659198208399</v>
      </c>
      <c r="E415" t="s" s="13">
        <v>1255</v>
      </c>
      <c r="F415" s="15"/>
      <c r="G415" s="15"/>
      <c r="H415" s="15"/>
    </row>
    <row r="416" ht="20.05" customHeight="1">
      <c r="A416" s="12">
        <v>1269</v>
      </c>
      <c r="B416" t="s" s="13">
        <v>1169</v>
      </c>
      <c r="C416" t="s" s="13">
        <v>1255</v>
      </c>
      <c r="D416" s="14">
        <v>1.32724666852126</v>
      </c>
      <c r="E416" t="s" s="13">
        <v>1255</v>
      </c>
      <c r="F416" s="15"/>
      <c r="G416" s="15"/>
      <c r="H416" s="15"/>
    </row>
    <row r="417" ht="20.05" customHeight="1">
      <c r="A417" s="12">
        <v>1284</v>
      </c>
      <c r="B417" t="s" s="13">
        <v>1169</v>
      </c>
      <c r="C417" t="s" s="13">
        <v>1270</v>
      </c>
      <c r="D417" s="14">
        <v>3.19283816737311</v>
      </c>
      <c r="E417" s="15"/>
      <c r="F417" s="15"/>
      <c r="G417" s="15"/>
      <c r="H417" s="15"/>
    </row>
    <row r="418" ht="20.05" customHeight="1">
      <c r="A418" s="12">
        <v>1285</v>
      </c>
      <c r="B418" t="s" s="13">
        <v>1169</v>
      </c>
      <c r="C418" t="s" s="13">
        <v>1271</v>
      </c>
      <c r="D418" s="14">
        <v>2.01771584884539</v>
      </c>
      <c r="E418" s="15"/>
      <c r="F418" s="15"/>
      <c r="G418" s="15"/>
      <c r="H418" s="15"/>
    </row>
    <row r="419" ht="20.05" customHeight="1">
      <c r="A419" s="12">
        <v>1286</v>
      </c>
      <c r="B419" t="s" s="13">
        <v>1169</v>
      </c>
      <c r="C419" t="s" s="13">
        <v>1272</v>
      </c>
      <c r="D419" s="14">
        <v>2.30664173707567</v>
      </c>
      <c r="E419" s="15"/>
      <c r="F419" s="15"/>
      <c r="G419" s="15"/>
      <c r="H419" s="15"/>
    </row>
    <row r="420" ht="20.05" customHeight="1">
      <c r="A420" s="12">
        <v>1287</v>
      </c>
      <c r="B420" t="s" s="13">
        <v>1169</v>
      </c>
      <c r="C420" t="s" s="13">
        <v>1273</v>
      </c>
      <c r="D420" s="14">
        <v>4.51779532537433</v>
      </c>
      <c r="E420" s="15"/>
      <c r="F420" s="15"/>
      <c r="G420" s="15"/>
      <c r="H420" s="15"/>
    </row>
    <row r="421" ht="20.05" customHeight="1">
      <c r="A421" s="12">
        <v>1288</v>
      </c>
      <c r="B421" t="s" s="13">
        <v>1169</v>
      </c>
      <c r="C421" t="s" s="13">
        <v>1274</v>
      </c>
      <c r="D421" s="14">
        <v>2.65558467330123</v>
      </c>
      <c r="E421" s="15"/>
      <c r="F421" s="15"/>
      <c r="G421" s="15"/>
      <c r="H421" s="15"/>
    </row>
    <row r="422" ht="20.05" customHeight="1">
      <c r="A422" s="12">
        <v>1289</v>
      </c>
      <c r="B422" t="s" s="13">
        <v>1169</v>
      </c>
      <c r="C422" t="s" s="13">
        <v>1275</v>
      </c>
      <c r="D422" s="14">
        <v>4.98559573385505</v>
      </c>
      <c r="E422" s="25"/>
      <c r="F422" s="15"/>
      <c r="G422" s="15"/>
      <c r="H422" s="15"/>
    </row>
    <row r="423" ht="20.05" customHeight="1">
      <c r="A423" s="12">
        <v>1290</v>
      </c>
      <c r="B423" t="s" s="13">
        <v>1169</v>
      </c>
      <c r="C423" t="s" s="13">
        <v>1276</v>
      </c>
      <c r="D423" s="14">
        <v>4.60534397677731</v>
      </c>
      <c r="E423" t="s" s="13">
        <v>2098</v>
      </c>
      <c r="F423" s="15"/>
      <c r="G423" s="15"/>
      <c r="H423" s="15"/>
    </row>
    <row r="424" ht="20.05" customHeight="1">
      <c r="A424" s="12">
        <v>1299</v>
      </c>
      <c r="B424" t="s" s="13">
        <v>1169</v>
      </c>
      <c r="C424" t="s" s="13">
        <v>1285</v>
      </c>
      <c r="D424" s="14">
        <v>4.71563159604638</v>
      </c>
      <c r="E424" s="15"/>
      <c r="F424" s="15"/>
      <c r="G424" s="15"/>
      <c r="H424" s="15"/>
    </row>
    <row r="425" ht="20.05" customHeight="1">
      <c r="A425" s="12">
        <v>1300</v>
      </c>
      <c r="B425" t="s" s="13">
        <v>1169</v>
      </c>
      <c r="C425" t="s" s="13">
        <v>1286</v>
      </c>
      <c r="D425" s="14">
        <v>2.98088732798274</v>
      </c>
      <c r="E425" s="25"/>
      <c r="F425" s="15"/>
      <c r="G425" s="15"/>
      <c r="H425" s="15"/>
    </row>
    <row r="426" ht="20.05" customHeight="1">
      <c r="A426" s="12">
        <v>1301</v>
      </c>
      <c r="B426" t="s" s="13">
        <v>1169</v>
      </c>
      <c r="C426" t="s" s="13">
        <v>1287</v>
      </c>
      <c r="D426" s="14">
        <v>0.72490145871976</v>
      </c>
      <c r="E426" t="s" s="13">
        <v>2099</v>
      </c>
      <c r="F426" s="15"/>
      <c r="G426" s="15"/>
      <c r="H426" s="15"/>
    </row>
    <row r="427" ht="20.05" customHeight="1">
      <c r="A427" s="12">
        <v>1306</v>
      </c>
      <c r="B427" t="s" s="13">
        <v>1169</v>
      </c>
      <c r="C427" t="s" s="13">
        <v>1292</v>
      </c>
      <c r="D427" s="14">
        <v>5.68626579645795</v>
      </c>
      <c r="E427" s="15"/>
      <c r="F427" s="15"/>
      <c r="G427" s="15"/>
      <c r="H427" s="15"/>
    </row>
    <row r="428" ht="20.05" customHeight="1">
      <c r="A428" s="12">
        <v>1307</v>
      </c>
      <c r="B428" t="s" s="13">
        <v>1169</v>
      </c>
      <c r="C428" t="s" s="13">
        <v>1293</v>
      </c>
      <c r="D428" s="14">
        <v>2.9198474541777</v>
      </c>
      <c r="E428" s="25"/>
      <c r="F428" s="15"/>
      <c r="G428" s="15"/>
      <c r="H428" s="15"/>
    </row>
    <row r="429" ht="20.05" customHeight="1">
      <c r="A429" s="12">
        <v>1308</v>
      </c>
      <c r="B429" t="s" s="13">
        <v>1169</v>
      </c>
      <c r="C429" t="s" s="13">
        <v>1294</v>
      </c>
      <c r="D429" s="14">
        <v>1.19771391670584</v>
      </c>
      <c r="E429" s="25"/>
      <c r="F429" s="15"/>
      <c r="G429" s="15"/>
      <c r="H429" s="15"/>
    </row>
    <row r="430" ht="20.05" customHeight="1">
      <c r="A430" s="12">
        <v>1309</v>
      </c>
      <c r="B430" t="s" s="13">
        <v>1169</v>
      </c>
      <c r="C430" t="s" s="13">
        <v>1295</v>
      </c>
      <c r="D430" s="14">
        <v>0.773873983925737</v>
      </c>
      <c r="E430" s="15"/>
      <c r="F430" s="15"/>
      <c r="G430" s="15"/>
      <c r="H430" s="15"/>
    </row>
    <row r="431" ht="20.05" customHeight="1">
      <c r="A431" s="12">
        <v>1310</v>
      </c>
      <c r="B431" t="s" s="13">
        <v>1169</v>
      </c>
      <c r="C431" t="s" s="13">
        <v>1296</v>
      </c>
      <c r="D431" s="14">
        <v>1.59051410141437</v>
      </c>
      <c r="E431" s="15"/>
      <c r="F431" s="15"/>
      <c r="G431" s="15"/>
      <c r="H431" s="15"/>
    </row>
    <row r="432" ht="20.05" customHeight="1">
      <c r="A432" s="12">
        <v>1311</v>
      </c>
      <c r="B432" t="s" s="13">
        <v>1169</v>
      </c>
      <c r="C432" t="s" s="13">
        <v>1297</v>
      </c>
      <c r="D432" s="14">
        <v>0.936507174082035</v>
      </c>
      <c r="E432" t="s" s="13">
        <v>2100</v>
      </c>
      <c r="F432" s="15"/>
      <c r="G432" s="15"/>
      <c r="H432" s="15"/>
    </row>
    <row r="433" ht="20.05" customHeight="1">
      <c r="A433" s="12">
        <v>1314</v>
      </c>
      <c r="B433" t="s" s="13">
        <v>1169</v>
      </c>
      <c r="C433" t="s" s="13">
        <v>1300</v>
      </c>
      <c r="D433" s="14">
        <v>2.45997724013542</v>
      </c>
      <c r="E433" t="s" s="13">
        <v>1300</v>
      </c>
      <c r="F433" s="15"/>
      <c r="G433" s="15"/>
      <c r="H433" s="15"/>
    </row>
    <row r="434" ht="20.05" customHeight="1">
      <c r="A434" s="12">
        <v>1317</v>
      </c>
      <c r="B434" t="s" s="13">
        <v>1169</v>
      </c>
      <c r="C434" t="s" s="13">
        <v>1303</v>
      </c>
      <c r="D434" s="14">
        <v>5.07272166585532</v>
      </c>
      <c r="E434" t="s" s="13">
        <v>2101</v>
      </c>
      <c r="F434" s="15"/>
      <c r="G434" s="15"/>
      <c r="H434" s="15"/>
    </row>
    <row r="435" ht="20.05" customHeight="1">
      <c r="A435" s="12">
        <v>1318</v>
      </c>
      <c r="B435" t="s" s="13">
        <v>1169</v>
      </c>
      <c r="C435" t="s" s="13">
        <v>1304</v>
      </c>
      <c r="D435" s="14">
        <v>5.03085551124482</v>
      </c>
      <c r="E435" s="15"/>
      <c r="F435" s="15"/>
      <c r="G435" s="15"/>
      <c r="H435" s="15"/>
    </row>
    <row r="436" ht="20.05" customHeight="1">
      <c r="A436" s="12">
        <v>1319</v>
      </c>
      <c r="B436" t="s" s="13">
        <v>1169</v>
      </c>
      <c r="C436" t="s" s="13">
        <v>1305</v>
      </c>
      <c r="D436" s="14">
        <v>3.19717444850031</v>
      </c>
      <c r="E436" s="15"/>
      <c r="F436" s="15"/>
      <c r="G436" s="15"/>
      <c r="H436" s="15"/>
    </row>
    <row r="437" ht="20.05" customHeight="1">
      <c r="A437" s="12">
        <v>1320</v>
      </c>
      <c r="B437" t="s" s="13">
        <v>1169</v>
      </c>
      <c r="C437" t="s" s="13">
        <v>1306</v>
      </c>
      <c r="D437" s="14">
        <v>3.5843331288132</v>
      </c>
      <c r="E437" s="25"/>
      <c r="F437" s="15"/>
      <c r="G437" s="15"/>
      <c r="H437" s="15"/>
    </row>
    <row r="438" ht="20.05" customHeight="1">
      <c r="A438" s="12">
        <v>1321</v>
      </c>
      <c r="B438" t="s" s="13">
        <v>1169</v>
      </c>
      <c r="C438" t="s" s="13">
        <v>1307</v>
      </c>
      <c r="D438" s="14">
        <v>2.63634239905003</v>
      </c>
      <c r="E438" s="25"/>
      <c r="F438" s="15"/>
      <c r="G438" s="15"/>
      <c r="H438" s="15"/>
    </row>
    <row r="439" ht="20.05" customHeight="1">
      <c r="A439" s="12">
        <v>1322</v>
      </c>
      <c r="B439" t="s" s="13">
        <v>1169</v>
      </c>
      <c r="C439" t="s" s="13">
        <v>1308</v>
      </c>
      <c r="D439" s="14">
        <v>1.68883588802436</v>
      </c>
      <c r="E439" s="25"/>
      <c r="F439" s="15"/>
      <c r="G439" s="15"/>
      <c r="H439" s="15"/>
    </row>
    <row r="440" ht="20.05" customHeight="1">
      <c r="A440" s="12">
        <v>1323</v>
      </c>
      <c r="B440" t="s" s="13">
        <v>1169</v>
      </c>
      <c r="C440" t="s" s="13">
        <v>1309</v>
      </c>
      <c r="D440" s="14">
        <v>0.973815640213032</v>
      </c>
      <c r="E440" s="25"/>
      <c r="F440" s="15"/>
      <c r="G440" s="15"/>
      <c r="H440" s="15"/>
    </row>
    <row r="441" ht="20.05" customHeight="1">
      <c r="A441" s="12">
        <v>1324</v>
      </c>
      <c r="B441" t="s" s="13">
        <v>1169</v>
      </c>
      <c r="C441" t="s" s="13">
        <v>1310</v>
      </c>
      <c r="D441" s="14">
        <v>0.905275130608705</v>
      </c>
      <c r="E441" t="s" s="13">
        <v>2102</v>
      </c>
      <c r="F441" s="15"/>
      <c r="G441" s="15"/>
      <c r="H441" s="15"/>
    </row>
    <row r="442" ht="20.05" customHeight="1">
      <c r="A442" s="12">
        <v>1326</v>
      </c>
      <c r="B442" t="s" s="13">
        <v>1169</v>
      </c>
      <c r="C442" t="s" s="13">
        <v>1312</v>
      </c>
      <c r="D442" s="14">
        <v>1.36522848691487</v>
      </c>
      <c r="E442" t="s" s="13">
        <v>1312</v>
      </c>
      <c r="F442" s="15"/>
      <c r="G442" s="15"/>
      <c r="H442" s="15"/>
    </row>
    <row r="443" ht="20.05" customHeight="1">
      <c r="A443" s="12">
        <v>1328</v>
      </c>
      <c r="B443" t="s" s="13">
        <v>1169</v>
      </c>
      <c r="C443" t="s" s="13">
        <v>1314</v>
      </c>
      <c r="D443" s="14">
        <v>0.411630656483483</v>
      </c>
      <c r="E443" s="15"/>
      <c r="F443" s="15"/>
      <c r="G443" s="15"/>
      <c r="H443" s="15"/>
    </row>
    <row r="444" ht="20.05" customHeight="1">
      <c r="A444" s="12">
        <v>1329</v>
      </c>
      <c r="B444" t="s" s="13">
        <v>1169</v>
      </c>
      <c r="C444" t="s" s="13">
        <v>1315</v>
      </c>
      <c r="D444" s="14">
        <v>0.746988355705249</v>
      </c>
      <c r="E444" s="15"/>
      <c r="F444" s="15"/>
      <c r="G444" s="15"/>
      <c r="H444" s="15"/>
    </row>
    <row r="445" ht="20.05" customHeight="1">
      <c r="A445" s="12">
        <v>1330</v>
      </c>
      <c r="B445" t="s" s="13">
        <v>1169</v>
      </c>
      <c r="C445" t="s" s="13">
        <v>1316</v>
      </c>
      <c r="D445" s="14">
        <v>1.33077081608871</v>
      </c>
      <c r="E445" t="s" s="13">
        <v>2103</v>
      </c>
      <c r="F445" s="15"/>
      <c r="G445" s="15"/>
      <c r="H445" s="15"/>
    </row>
    <row r="446" ht="20.05" customHeight="1">
      <c r="A446" s="12">
        <v>1334</v>
      </c>
      <c r="B446" t="s" s="13">
        <v>1169</v>
      </c>
      <c r="C446" t="s" s="13">
        <v>1320</v>
      </c>
      <c r="D446" s="14">
        <v>3.33182745423289</v>
      </c>
      <c r="E446" s="15"/>
      <c r="F446" s="15"/>
      <c r="G446" s="15"/>
      <c r="H446" s="15"/>
    </row>
    <row r="447" ht="20.05" customHeight="1">
      <c r="A447" s="12">
        <v>1335</v>
      </c>
      <c r="B447" t="s" s="13">
        <v>1169</v>
      </c>
      <c r="C447" t="s" s="13">
        <v>1321</v>
      </c>
      <c r="D447" s="14">
        <v>0.4241761469649</v>
      </c>
      <c r="E447" t="s" s="13">
        <v>2104</v>
      </c>
      <c r="F447" s="15"/>
      <c r="G447" s="15"/>
      <c r="H447" s="15"/>
    </row>
    <row r="448" ht="20.05" customHeight="1">
      <c r="A448" s="12">
        <v>1344</v>
      </c>
      <c r="B448" t="s" s="13">
        <v>1169</v>
      </c>
      <c r="C448" t="s" s="13">
        <v>1330</v>
      </c>
      <c r="D448" s="14">
        <v>0.436507174082033</v>
      </c>
      <c r="E448" s="15"/>
      <c r="F448" s="15"/>
      <c r="G448" s="15"/>
      <c r="H448" s="15"/>
    </row>
    <row r="449" ht="20.05" customHeight="1">
      <c r="A449" s="12">
        <v>1345</v>
      </c>
      <c r="B449" t="s" s="13">
        <v>1169</v>
      </c>
      <c r="C449" t="s" s="13">
        <v>1331</v>
      </c>
      <c r="D449" s="14">
        <v>0.609594994649055</v>
      </c>
      <c r="E449" t="s" s="13">
        <v>2105</v>
      </c>
      <c r="F449" s="15"/>
      <c r="G449" s="15"/>
      <c r="H449" s="15"/>
    </row>
    <row r="450" ht="20.05" customHeight="1">
      <c r="A450" s="12">
        <v>1347</v>
      </c>
      <c r="B450" t="s" s="13">
        <v>1169</v>
      </c>
      <c r="C450" t="s" s="13">
        <v>1333</v>
      </c>
      <c r="D450" s="14">
        <v>0.0801481501222665</v>
      </c>
      <c r="E450" s="15"/>
      <c r="F450" s="15"/>
      <c r="G450" s="15"/>
      <c r="H450" s="15"/>
    </row>
    <row r="451" ht="20.05" customHeight="1">
      <c r="A451" s="12">
        <v>1348</v>
      </c>
      <c r="B451" t="s" s="13">
        <v>1169</v>
      </c>
      <c r="C451" t="s" s="13">
        <v>1334</v>
      </c>
      <c r="D451" s="14">
        <v>0.97228380459455</v>
      </c>
      <c r="E451" s="15"/>
      <c r="F451" s="15"/>
      <c r="G451" s="15"/>
      <c r="H451" s="15"/>
    </row>
    <row r="452" ht="20.05" customHeight="1">
      <c r="A452" s="12">
        <v>1349</v>
      </c>
      <c r="B452" t="s" s="13">
        <v>1169</v>
      </c>
      <c r="C452" t="s" s="13">
        <v>1335</v>
      </c>
      <c r="D452" s="14">
        <v>3.27278841202592</v>
      </c>
      <c r="E452" t="s" s="13">
        <v>2106</v>
      </c>
      <c r="F452" s="15"/>
      <c r="G452" s="15"/>
      <c r="H452" s="15"/>
    </row>
    <row r="453" ht="20.05" customHeight="1">
      <c r="A453" s="12">
        <v>1351</v>
      </c>
      <c r="B453" t="s" s="13">
        <v>1169</v>
      </c>
      <c r="C453" t="s" s="13">
        <v>1337</v>
      </c>
      <c r="D453" s="14">
        <v>0.780113453566585</v>
      </c>
      <c r="E453" s="15"/>
      <c r="F453" s="15"/>
      <c r="G453" s="15"/>
      <c r="H453" s="15"/>
    </row>
    <row r="454" ht="20.05" customHeight="1">
      <c r="A454" s="12">
        <v>1352</v>
      </c>
      <c r="B454" t="s" s="13">
        <v>1169</v>
      </c>
      <c r="C454" t="s" s="13">
        <v>1338</v>
      </c>
      <c r="D454" s="14">
        <v>0.64707602348966</v>
      </c>
      <c r="E454" s="15"/>
      <c r="F454" s="15"/>
      <c r="G454" s="15"/>
      <c r="H454" s="15"/>
    </row>
    <row r="455" ht="20.05" customHeight="1">
      <c r="A455" s="12">
        <v>1353</v>
      </c>
      <c r="B455" t="s" s="13">
        <v>1169</v>
      </c>
      <c r="C455" t="s" s="13">
        <v>1339</v>
      </c>
      <c r="D455" s="14">
        <v>2.96126191994149</v>
      </c>
      <c r="E455" t="s" s="13">
        <v>2107</v>
      </c>
      <c r="F455" s="15"/>
      <c r="G455" s="15"/>
      <c r="H455" s="15"/>
    </row>
    <row r="456" ht="20.05" customHeight="1">
      <c r="A456" s="12">
        <v>1360</v>
      </c>
      <c r="B456" t="s" s="13">
        <v>1346</v>
      </c>
      <c r="C456" t="s" s="13">
        <v>1347</v>
      </c>
      <c r="D456" s="14">
        <v>0.538917070026285</v>
      </c>
      <c r="E456" s="25"/>
      <c r="F456" s="15"/>
      <c r="G456" s="15"/>
      <c r="H456" s="15"/>
    </row>
    <row r="457" ht="20.05" customHeight="1">
      <c r="A457" s="12">
        <v>1361</v>
      </c>
      <c r="B457" t="s" s="13">
        <v>1346</v>
      </c>
      <c r="C457" t="s" s="13">
        <v>1348</v>
      </c>
      <c r="D457" s="14">
        <v>0.191344360790494</v>
      </c>
      <c r="E457" s="25"/>
      <c r="F457" s="15"/>
      <c r="G457" s="15"/>
      <c r="H457" s="15"/>
    </row>
    <row r="458" ht="20.05" customHeight="1">
      <c r="A458" s="12">
        <v>1363</v>
      </c>
      <c r="B458" t="s" s="13">
        <v>1346</v>
      </c>
      <c r="C458" t="s" s="13">
        <v>1350</v>
      </c>
      <c r="D458" s="14">
        <v>0.5063695559153401</v>
      </c>
      <c r="E458" s="25"/>
      <c r="F458" s="15"/>
      <c r="G458" s="15"/>
      <c r="H458" s="15"/>
    </row>
    <row r="459" ht="20.05" customHeight="1">
      <c r="A459" s="12">
        <v>1366</v>
      </c>
      <c r="B459" t="s" s="13">
        <v>1351</v>
      </c>
      <c r="C459" t="s" s="13">
        <v>1354</v>
      </c>
      <c r="D459" s="14">
        <v>0.570059209153455</v>
      </c>
      <c r="E459" s="25"/>
      <c r="F459" s="15"/>
      <c r="G459" s="15"/>
      <c r="H459" s="15"/>
    </row>
    <row r="460" ht="20.05" customHeight="1">
      <c r="A460" s="12">
        <v>1378</v>
      </c>
      <c r="B460" t="s" s="13">
        <v>1351</v>
      </c>
      <c r="C460" t="s" s="13">
        <v>1003</v>
      </c>
      <c r="D460" s="14">
        <v>1.1489362619945</v>
      </c>
      <c r="E460" t="s" s="13">
        <v>1003</v>
      </c>
      <c r="F460" s="15"/>
      <c r="G460" s="15"/>
      <c r="H460" s="15"/>
    </row>
    <row r="461" ht="20.05" customHeight="1">
      <c r="A461" s="12">
        <v>1385</v>
      </c>
      <c r="B461" t="s" s="13">
        <v>1351</v>
      </c>
      <c r="C461" t="s" s="13">
        <v>1365</v>
      </c>
      <c r="D461" s="14">
        <v>0.156149696844794</v>
      </c>
      <c r="E461" t="s" s="13">
        <v>1365</v>
      </c>
      <c r="F461" s="15"/>
      <c r="G461" s="15"/>
      <c r="H461" s="15"/>
    </row>
    <row r="462" ht="20.05" customHeight="1">
      <c r="A462" s="12">
        <v>1397</v>
      </c>
      <c r="B462" t="s" s="13">
        <v>1351</v>
      </c>
      <c r="C462" t="s" s="13">
        <v>1377</v>
      </c>
      <c r="D462" s="14">
        <v>1.29056007535615</v>
      </c>
      <c r="E462" s="15"/>
      <c r="F462" s="15"/>
      <c r="G462" s="15"/>
      <c r="H462" s="15"/>
    </row>
    <row r="463" ht="20.05" customHeight="1">
      <c r="A463" s="12">
        <v>1398</v>
      </c>
      <c r="B463" t="s" s="13">
        <v>1351</v>
      </c>
      <c r="C463" t="s" s="13">
        <v>1378</v>
      </c>
      <c r="D463" s="14">
        <v>1.6725373391145</v>
      </c>
      <c r="E463" t="s" s="13">
        <v>1911</v>
      </c>
      <c r="F463" s="15"/>
      <c r="G463" s="15"/>
      <c r="H463" s="15"/>
    </row>
    <row r="464" ht="20.05" customHeight="1">
      <c r="A464" s="12">
        <v>1406</v>
      </c>
      <c r="B464" t="s" s="13">
        <v>1351</v>
      </c>
      <c r="C464" t="s" s="13">
        <v>1386</v>
      </c>
      <c r="D464" s="14">
        <v>0.0598271578735965</v>
      </c>
      <c r="E464" t="s" s="13">
        <v>1386</v>
      </c>
      <c r="F464" s="15"/>
      <c r="G464" s="15"/>
      <c r="H464" s="15"/>
    </row>
    <row r="465" ht="20.05" customHeight="1">
      <c r="A465" s="12">
        <v>1408</v>
      </c>
      <c r="B465" t="s" s="13">
        <v>1351</v>
      </c>
      <c r="C465" t="s" s="13">
        <v>1388</v>
      </c>
      <c r="D465" s="14">
        <v>2.05734375566132</v>
      </c>
      <c r="E465" s="15"/>
      <c r="F465" s="15"/>
      <c r="G465" s="15"/>
      <c r="H465" s="15"/>
    </row>
    <row r="466" ht="20.05" customHeight="1">
      <c r="A466" s="12">
        <v>1409</v>
      </c>
      <c r="B466" t="s" s="13">
        <v>1351</v>
      </c>
      <c r="C466" t="s" s="13">
        <v>1389</v>
      </c>
      <c r="D466" s="14">
        <v>2.07251051795281</v>
      </c>
      <c r="E466" s="15"/>
      <c r="F466" s="15"/>
      <c r="G466" s="15"/>
      <c r="H466" s="15"/>
    </row>
    <row r="467" ht="20.05" customHeight="1">
      <c r="A467" s="12">
        <v>1410</v>
      </c>
      <c r="B467" t="s" s="13">
        <v>1351</v>
      </c>
      <c r="C467" t="s" s="13">
        <v>1390</v>
      </c>
      <c r="D467" s="14">
        <v>3.43874444217504</v>
      </c>
      <c r="E467" t="s" s="13">
        <v>2108</v>
      </c>
      <c r="F467" s="15"/>
      <c r="G467" s="15"/>
      <c r="H467" s="15"/>
    </row>
    <row r="468" ht="20.05" customHeight="1">
      <c r="A468" s="12">
        <v>1431</v>
      </c>
      <c r="B468" t="s" s="13">
        <v>1351</v>
      </c>
      <c r="C468" t="s" s="13">
        <v>1411</v>
      </c>
      <c r="D468" s="14">
        <v>0.729558723014698</v>
      </c>
      <c r="E468" t="s" s="13">
        <v>1411</v>
      </c>
      <c r="F468" s="15"/>
      <c r="G468" s="15"/>
      <c r="H468" s="15"/>
    </row>
    <row r="469" ht="20.05" customHeight="1">
      <c r="A469" s="12">
        <v>1437</v>
      </c>
      <c r="B469" t="s" s="13">
        <v>1351</v>
      </c>
      <c r="C469" t="s" s="13">
        <v>1417</v>
      </c>
      <c r="D469" s="14">
        <v>2.56748368562085</v>
      </c>
      <c r="E469" s="15"/>
      <c r="F469" s="15"/>
      <c r="G469" s="15"/>
      <c r="H469" s="15"/>
    </row>
    <row r="470" ht="20.05" customHeight="1">
      <c r="A470" s="12">
        <v>1438</v>
      </c>
      <c r="B470" t="s" s="13">
        <v>1351</v>
      </c>
      <c r="C470" t="s" s="13">
        <v>1418</v>
      </c>
      <c r="D470" s="14">
        <v>3.00417313683446</v>
      </c>
      <c r="E470" s="25"/>
      <c r="F470" s="15"/>
      <c r="G470" s="15"/>
      <c r="H470" s="15"/>
    </row>
    <row r="471" ht="20.05" customHeight="1">
      <c r="A471" s="12">
        <v>1439</v>
      </c>
      <c r="B471" t="s" s="13">
        <v>1351</v>
      </c>
      <c r="C471" t="s" s="13">
        <v>1419</v>
      </c>
      <c r="D471" s="14">
        <v>1.68006048233786</v>
      </c>
      <c r="E471" t="s" s="13">
        <v>2109</v>
      </c>
      <c r="F471" s="15"/>
      <c r="G471" s="15"/>
      <c r="H471" s="15"/>
    </row>
    <row r="472" ht="20.05" customHeight="1">
      <c r="A472" s="12">
        <v>1442</v>
      </c>
      <c r="B472" t="s" s="13">
        <v>1351</v>
      </c>
      <c r="C472" t="s" s="13">
        <v>1422</v>
      </c>
      <c r="D472" s="14">
        <v>0.385820180857137</v>
      </c>
      <c r="E472" t="s" s="13">
        <v>1422</v>
      </c>
      <c r="F472" s="15"/>
      <c r="G472" s="15"/>
      <c r="H472" s="15"/>
    </row>
    <row r="473" ht="20.05" customHeight="1">
      <c r="A473" s="12">
        <v>1447</v>
      </c>
      <c r="B473" t="s" s="13">
        <v>1351</v>
      </c>
      <c r="C473" t="s" s="13">
        <v>1424</v>
      </c>
      <c r="D473" s="14">
        <v>0.673961651710155</v>
      </c>
      <c r="E473" t="s" s="13">
        <v>1424</v>
      </c>
      <c r="F473" s="15"/>
      <c r="G473" s="15"/>
      <c r="H473" s="15"/>
    </row>
    <row r="474" ht="20.05" customHeight="1">
      <c r="A474" s="12">
        <v>1461</v>
      </c>
      <c r="B474" t="s" s="13">
        <v>1351</v>
      </c>
      <c r="C474" t="s" s="13">
        <v>1438</v>
      </c>
      <c r="D474" s="14">
        <v>0.809863959440915</v>
      </c>
      <c r="E474" t="s" s="13">
        <v>1443</v>
      </c>
      <c r="F474" s="15"/>
      <c r="G474" s="15"/>
      <c r="H474" s="15"/>
    </row>
    <row r="475" ht="20.05" customHeight="1">
      <c r="A475" s="12">
        <v>1466</v>
      </c>
      <c r="B475" t="s" s="13">
        <v>1351</v>
      </c>
      <c r="C475" t="s" s="13">
        <v>1443</v>
      </c>
      <c r="D475" s="14">
        <v>1.94099331503591</v>
      </c>
      <c r="E475" t="s" s="13">
        <v>1443</v>
      </c>
      <c r="F475" s="15"/>
      <c r="G475" s="15"/>
      <c r="H475" s="15"/>
    </row>
    <row r="476" ht="20.05" customHeight="1">
      <c r="A476" s="12">
        <v>1469</v>
      </c>
      <c r="B476" t="s" s="13">
        <v>1351</v>
      </c>
      <c r="C476" t="s" s="13">
        <v>1446</v>
      </c>
      <c r="D476" s="14">
        <v>0.385865506163441</v>
      </c>
      <c r="E476" s="15"/>
      <c r="F476" s="15"/>
      <c r="G476" s="15"/>
      <c r="H476" s="15"/>
    </row>
    <row r="477" ht="20.05" customHeight="1">
      <c r="A477" s="12">
        <v>1470</v>
      </c>
      <c r="B477" t="s" s="13">
        <v>1351</v>
      </c>
      <c r="C477" t="s" s="13">
        <v>1447</v>
      </c>
      <c r="D477" s="14">
        <v>1.6137415980488</v>
      </c>
      <c r="E477" t="s" s="13">
        <v>2110</v>
      </c>
      <c r="F477" s="15"/>
      <c r="G477" s="15"/>
      <c r="H477" s="15"/>
    </row>
    <row r="478" ht="20.05" customHeight="1">
      <c r="A478" s="12">
        <v>1479</v>
      </c>
      <c r="B478" t="s" s="13">
        <v>1351</v>
      </c>
      <c r="C478" t="s" s="13">
        <v>1104</v>
      </c>
      <c r="D478" s="14">
        <v>1.6349484756639</v>
      </c>
      <c r="E478" s="15"/>
      <c r="F478" s="15"/>
      <c r="G478" s="15"/>
      <c r="H478" s="15"/>
    </row>
    <row r="479" ht="20.05" customHeight="1">
      <c r="A479" s="12">
        <v>1480</v>
      </c>
      <c r="B479" t="s" s="13">
        <v>1351</v>
      </c>
      <c r="C479" t="s" s="13">
        <v>1453</v>
      </c>
      <c r="D479" s="14">
        <v>5.33619535585231</v>
      </c>
      <c r="E479" s="15"/>
      <c r="F479" s="15"/>
      <c r="G479" s="15"/>
      <c r="H479" s="15"/>
    </row>
    <row r="480" ht="20.05" customHeight="1">
      <c r="A480" s="12">
        <v>1481</v>
      </c>
      <c r="B480" t="s" s="13">
        <v>1351</v>
      </c>
      <c r="C480" t="s" s="13">
        <v>1454</v>
      </c>
      <c r="D480" s="14">
        <v>3.77209234076963</v>
      </c>
      <c r="E480" s="15"/>
      <c r="F480" s="15"/>
      <c r="G480" s="15"/>
      <c r="H480" s="15"/>
    </row>
    <row r="481" ht="20.05" customHeight="1">
      <c r="A481" s="12">
        <v>1482</v>
      </c>
      <c r="B481" t="s" s="13">
        <v>1351</v>
      </c>
      <c r="C481" t="s" s="13">
        <v>1455</v>
      </c>
      <c r="D481" s="14">
        <v>3.6209412875791</v>
      </c>
      <c r="E481" s="15"/>
      <c r="F481" s="15"/>
      <c r="G481" s="15"/>
      <c r="H481" s="15"/>
    </row>
    <row r="482" ht="20.05" customHeight="1">
      <c r="A482" s="12">
        <v>1483</v>
      </c>
      <c r="B482" t="s" s="13">
        <v>1351</v>
      </c>
      <c r="C482" t="s" s="13">
        <v>1456</v>
      </c>
      <c r="D482" s="14">
        <v>0.331398320386862</v>
      </c>
      <c r="E482" s="15"/>
      <c r="F482" s="15"/>
      <c r="G482" s="15"/>
      <c r="H482" s="15"/>
    </row>
    <row r="483" ht="20.05" customHeight="1">
      <c r="A483" s="12">
        <v>1484</v>
      </c>
      <c r="B483" t="s" s="13">
        <v>1351</v>
      </c>
      <c r="C483" t="s" s="13">
        <v>1457</v>
      </c>
      <c r="D483" s="14">
        <v>1.50354656383615</v>
      </c>
      <c r="E483" s="15"/>
      <c r="F483" s="15"/>
      <c r="G483" s="15"/>
      <c r="H483" s="15"/>
    </row>
    <row r="484" ht="20.05" customHeight="1">
      <c r="A484" s="12">
        <v>1485</v>
      </c>
      <c r="B484" t="s" s="13">
        <v>1351</v>
      </c>
      <c r="C484" t="s" s="13">
        <v>1458</v>
      </c>
      <c r="D484" s="14">
        <v>5.59187708719116</v>
      </c>
      <c r="E484" t="s" s="28">
        <v>2111</v>
      </c>
      <c r="F484" s="15"/>
      <c r="G484" s="15"/>
      <c r="H484" s="15"/>
    </row>
    <row r="485" ht="20.05" customHeight="1">
      <c r="A485" s="12">
        <v>1486</v>
      </c>
      <c r="B485" t="s" s="13">
        <v>1351</v>
      </c>
      <c r="C485" t="s" s="13">
        <v>1459</v>
      </c>
      <c r="D485" s="14">
        <v>3.86877974951111</v>
      </c>
      <c r="E485" s="25"/>
      <c r="F485" s="15"/>
      <c r="G485" s="15"/>
      <c r="H485" s="15"/>
    </row>
    <row r="486" ht="20.05" customHeight="1">
      <c r="A486" s="12">
        <v>1487</v>
      </c>
      <c r="B486" t="s" s="13">
        <v>1351</v>
      </c>
      <c r="C486" t="s" s="13">
        <v>1460</v>
      </c>
      <c r="D486" s="14">
        <v>5.8958284993141</v>
      </c>
      <c r="E486" t="s" s="13">
        <v>2112</v>
      </c>
      <c r="F486" s="15"/>
      <c r="G486" s="15"/>
      <c r="H486" s="15"/>
    </row>
    <row r="487" ht="20.05" customHeight="1">
      <c r="A487" s="12">
        <v>1489</v>
      </c>
      <c r="B487" t="s" s="13">
        <v>1351</v>
      </c>
      <c r="C487" t="s" s="13">
        <v>1462</v>
      </c>
      <c r="D487" s="14">
        <v>2.92977994110934</v>
      </c>
      <c r="E487" t="s" s="13">
        <v>2113</v>
      </c>
      <c r="F487" s="15"/>
      <c r="G487" s="15"/>
      <c r="H487" s="15"/>
    </row>
    <row r="488" ht="20.05" customHeight="1">
      <c r="A488" s="12">
        <v>1491</v>
      </c>
      <c r="B488" t="s" s="13">
        <v>1351</v>
      </c>
      <c r="C488" t="s" s="13">
        <v>1464</v>
      </c>
      <c r="D488" s="14">
        <v>3.92776594020929</v>
      </c>
      <c r="E488" t="s" s="13">
        <v>1464</v>
      </c>
      <c r="F488" s="15"/>
      <c r="G488" s="15"/>
      <c r="H488" s="15"/>
    </row>
    <row r="489" ht="20.05" customHeight="1">
      <c r="A489" s="12">
        <v>1493</v>
      </c>
      <c r="B489" t="s" s="13">
        <v>1351</v>
      </c>
      <c r="C489" t="s" s="13">
        <v>1466</v>
      </c>
      <c r="D489" s="14">
        <v>2.53561361213937</v>
      </c>
      <c r="E489" s="15"/>
      <c r="F489" s="15"/>
      <c r="G489" s="15"/>
      <c r="H489" s="15"/>
    </row>
    <row r="490" ht="20.05" customHeight="1">
      <c r="A490" s="12">
        <v>1494</v>
      </c>
      <c r="B490" t="s" s="13">
        <v>1351</v>
      </c>
      <c r="C490" t="s" s="13">
        <v>1467</v>
      </c>
      <c r="D490" s="14">
        <v>3.50019923754914</v>
      </c>
      <c r="E490" t="s" s="13">
        <v>2114</v>
      </c>
      <c r="F490" s="15"/>
      <c r="G490" s="15"/>
      <c r="H490" s="15"/>
    </row>
    <row r="491" ht="20.05" customHeight="1">
      <c r="A491" s="12">
        <v>1496</v>
      </c>
      <c r="B491" t="s" s="13">
        <v>1351</v>
      </c>
      <c r="C491" t="s" s="13">
        <v>1469</v>
      </c>
      <c r="D491" s="14">
        <v>1.09342060580012</v>
      </c>
      <c r="E491" s="15"/>
      <c r="F491" s="15"/>
      <c r="G491" s="15"/>
      <c r="H491" s="15"/>
    </row>
    <row r="492" ht="20.05" customHeight="1">
      <c r="A492" s="12">
        <v>1497</v>
      </c>
      <c r="B492" t="s" s="13">
        <v>1351</v>
      </c>
      <c r="C492" t="s" s="13">
        <v>1470</v>
      </c>
      <c r="D492" s="14">
        <v>1.95758531911562</v>
      </c>
      <c r="E492" s="15"/>
      <c r="F492" s="15"/>
      <c r="G492" s="15"/>
      <c r="H492" s="15"/>
    </row>
    <row r="493" ht="20.05" customHeight="1">
      <c r="A493" s="12">
        <v>1498</v>
      </c>
      <c r="B493" t="s" s="13">
        <v>1351</v>
      </c>
      <c r="C493" t="s" s="13">
        <v>1123</v>
      </c>
      <c r="D493" s="14">
        <v>2.22985745980728</v>
      </c>
      <c r="E493" s="15"/>
      <c r="F493" s="15"/>
      <c r="G493" s="15"/>
      <c r="H493" s="15"/>
    </row>
    <row r="494" ht="20.05" customHeight="1">
      <c r="A494" s="12">
        <v>1499</v>
      </c>
      <c r="B494" t="s" s="13">
        <v>1351</v>
      </c>
      <c r="C494" t="s" s="13">
        <v>1471</v>
      </c>
      <c r="D494" s="14">
        <v>2.05542180888283</v>
      </c>
      <c r="E494" s="15"/>
      <c r="F494" s="15"/>
      <c r="G494" s="15"/>
      <c r="H494" s="15"/>
    </row>
    <row r="495" ht="20.05" customHeight="1">
      <c r="A495" s="12">
        <v>1500</v>
      </c>
      <c r="B495" t="s" s="13">
        <v>1351</v>
      </c>
      <c r="C495" t="s" s="13">
        <v>1472</v>
      </c>
      <c r="D495" s="14">
        <v>0.59365459561592</v>
      </c>
      <c r="E495" t="s" s="13">
        <v>2115</v>
      </c>
      <c r="F495" s="15"/>
      <c r="G495" s="15"/>
      <c r="H495" s="15"/>
    </row>
    <row r="496" ht="20.05" customHeight="1">
      <c r="A496" s="12">
        <v>1502</v>
      </c>
      <c r="B496" t="s" s="13">
        <v>1351</v>
      </c>
      <c r="C496" t="s" s="13">
        <v>1474</v>
      </c>
      <c r="D496" s="14">
        <v>4.05757944508076</v>
      </c>
      <c r="E496" t="s" s="13">
        <v>1474</v>
      </c>
      <c r="F496" s="15"/>
      <c r="G496" s="15"/>
      <c r="H496" s="15"/>
    </row>
    <row r="497" ht="20.05" customHeight="1">
      <c r="A497" s="12">
        <v>1508</v>
      </c>
      <c r="B497" t="s" s="13">
        <v>1351</v>
      </c>
      <c r="C497" t="s" s="13">
        <v>1480</v>
      </c>
      <c r="D497" s="14">
        <v>0.345405508471658</v>
      </c>
      <c r="E497" t="s" s="13">
        <v>1480</v>
      </c>
      <c r="F497" s="15"/>
      <c r="G497" s="15"/>
      <c r="H497" s="15"/>
    </row>
    <row r="498" ht="20.05" customHeight="1">
      <c r="A498" s="12">
        <v>1510</v>
      </c>
      <c r="B498" t="s" s="13">
        <v>1351</v>
      </c>
      <c r="C498" t="s" s="13">
        <v>1482</v>
      </c>
      <c r="D498" s="14">
        <v>3.22417407384373</v>
      </c>
      <c r="E498" t="s" s="13">
        <v>1482</v>
      </c>
      <c r="F498" s="15"/>
      <c r="G498" s="15"/>
      <c r="H498" s="15"/>
    </row>
    <row r="499" ht="20.05" customHeight="1">
      <c r="A499" s="12">
        <v>1512</v>
      </c>
      <c r="B499" t="s" s="13">
        <v>1351</v>
      </c>
      <c r="C499" t="s" s="13">
        <v>1484</v>
      </c>
      <c r="D499" s="14">
        <v>0.472283804594549</v>
      </c>
      <c r="E499" s="15"/>
      <c r="F499" s="15"/>
      <c r="G499" s="15"/>
      <c r="H499" s="15"/>
    </row>
    <row r="500" ht="20.05" customHeight="1">
      <c r="A500" s="12">
        <v>1513</v>
      </c>
      <c r="B500" t="s" s="13">
        <v>1351</v>
      </c>
      <c r="C500" t="s" s="13">
        <v>1485</v>
      </c>
      <c r="D500" s="14">
        <v>0.35914587668271</v>
      </c>
      <c r="E500" s="15"/>
      <c r="F500" s="15"/>
      <c r="G500" s="15"/>
      <c r="H500" s="15"/>
    </row>
    <row r="501" ht="20.05" customHeight="1">
      <c r="A501" s="12">
        <v>1514</v>
      </c>
      <c r="B501" t="s" s="13">
        <v>1351</v>
      </c>
      <c r="C501" t="s" s="13">
        <v>1486</v>
      </c>
      <c r="D501" s="14">
        <v>3.84579132788887</v>
      </c>
      <c r="E501" s="15"/>
      <c r="F501" s="15"/>
      <c r="G501" s="15"/>
      <c r="H501" s="15"/>
    </row>
    <row r="502" ht="20.05" customHeight="1">
      <c r="A502" s="12">
        <v>1515</v>
      </c>
      <c r="B502" t="s" s="13">
        <v>1351</v>
      </c>
      <c r="C502" t="s" s="13">
        <v>1487</v>
      </c>
      <c r="D502" s="14">
        <v>2.39243680939389</v>
      </c>
      <c r="E502" t="s" s="13">
        <v>2116</v>
      </c>
      <c r="F502" s="15"/>
      <c r="G502" s="15"/>
      <c r="H502" s="15"/>
    </row>
    <row r="503" ht="20.05" customHeight="1">
      <c r="A503" s="12">
        <v>1527</v>
      </c>
      <c r="B503" t="s" s="13">
        <v>1351</v>
      </c>
      <c r="C503" t="s" s="13">
        <v>1499</v>
      </c>
      <c r="D503" s="14">
        <v>2.22040723750102</v>
      </c>
      <c r="E503" t="s" s="13">
        <v>1499</v>
      </c>
      <c r="F503" s="15"/>
      <c r="G503" s="15"/>
      <c r="H503" s="15"/>
    </row>
    <row r="504" ht="20.05" customHeight="1">
      <c r="A504" s="12">
        <v>1528</v>
      </c>
      <c r="B504" t="s" s="13">
        <v>1351</v>
      </c>
      <c r="C504" t="s" s="13">
        <v>1500</v>
      </c>
      <c r="D504" s="14">
        <v>0.978077791732155</v>
      </c>
      <c r="E504" s="15"/>
      <c r="F504" s="15"/>
      <c r="G504" s="15"/>
      <c r="H504" s="15"/>
    </row>
    <row r="505" ht="20.05" customHeight="1">
      <c r="A505" s="12">
        <v>1529</v>
      </c>
      <c r="B505" t="s" s="13">
        <v>1351</v>
      </c>
      <c r="C505" t="s" s="13">
        <v>1501</v>
      </c>
      <c r="D505" s="14">
        <v>0.960554318182555</v>
      </c>
      <c r="E505" s="15"/>
      <c r="F505" s="15"/>
      <c r="G505" s="15"/>
      <c r="H505" s="15"/>
    </row>
    <row r="506" ht="20.05" customHeight="1">
      <c r="A506" s="12">
        <v>1530</v>
      </c>
      <c r="B506" t="s" s="13">
        <v>1351</v>
      </c>
      <c r="C506" t="s" s="13">
        <v>1502</v>
      </c>
      <c r="D506" s="14">
        <v>2.8104937669134</v>
      </c>
      <c r="E506" s="15"/>
      <c r="F506" s="15"/>
      <c r="G506" s="15"/>
      <c r="H506" s="15"/>
    </row>
    <row r="507" ht="20.05" customHeight="1">
      <c r="A507" s="12">
        <v>1531</v>
      </c>
      <c r="B507" t="s" s="13">
        <v>1351</v>
      </c>
      <c r="C507" t="s" s="13">
        <v>1503</v>
      </c>
      <c r="D507" s="14">
        <v>3.80573237985415</v>
      </c>
      <c r="E507" t="s" s="13">
        <v>2117</v>
      </c>
      <c r="F507" s="15"/>
      <c r="G507" s="15"/>
      <c r="H507" s="15"/>
    </row>
    <row r="508" ht="20.05" customHeight="1">
      <c r="A508" s="12">
        <v>1535</v>
      </c>
      <c r="B508" t="s" s="13">
        <v>1351</v>
      </c>
      <c r="C508" t="s" s="13">
        <v>1507</v>
      </c>
      <c r="D508" s="14">
        <v>2.66701364437376</v>
      </c>
      <c r="E508" t="s" s="13">
        <v>1507</v>
      </c>
      <c r="F508" s="15"/>
      <c r="G508" s="15"/>
      <c r="H508" s="15"/>
    </row>
    <row r="509" ht="20.05" customHeight="1">
      <c r="A509" s="12">
        <v>1542</v>
      </c>
      <c r="B509" t="s" s="13">
        <v>1512</v>
      </c>
      <c r="C509" t="s" s="13">
        <v>1515</v>
      </c>
      <c r="D509" s="14">
        <v>0.9425945310550849</v>
      </c>
      <c r="E509" s="15"/>
      <c r="F509" s="15"/>
      <c r="G509" s="15"/>
      <c r="H509" s="15"/>
    </row>
    <row r="510" ht="20.05" customHeight="1">
      <c r="A510" s="12">
        <v>1546</v>
      </c>
      <c r="B510" t="s" s="13">
        <v>1516</v>
      </c>
      <c r="C510" t="s" s="13">
        <v>1520</v>
      </c>
      <c r="D510" s="14">
        <v>1.47650222316887</v>
      </c>
      <c r="E510" s="15"/>
      <c r="F510" s="15"/>
      <c r="G510" s="15"/>
      <c r="H510" s="15"/>
    </row>
    <row r="511" ht="20.05" customHeight="1">
      <c r="A511" s="12">
        <v>1551</v>
      </c>
      <c r="B511" t="s" s="13">
        <v>1516</v>
      </c>
      <c r="C511" t="s" s="13">
        <v>1525</v>
      </c>
      <c r="D511" s="14">
        <v>3.28820401168149</v>
      </c>
      <c r="E511" s="15"/>
      <c r="F511" s="15"/>
      <c r="G511" s="15"/>
      <c r="H511" s="15"/>
    </row>
    <row r="512" ht="20.05" customHeight="1">
      <c r="A512" s="12">
        <v>1552</v>
      </c>
      <c r="B512" t="s" s="13">
        <v>1516</v>
      </c>
      <c r="C512" t="s" s="13">
        <v>1526</v>
      </c>
      <c r="D512" s="14">
        <v>4.95412742140224</v>
      </c>
      <c r="E512" s="15"/>
      <c r="F512" s="15"/>
      <c r="G512" s="15"/>
      <c r="H512" s="15"/>
    </row>
    <row r="513" ht="20.05" customHeight="1">
      <c r="A513" s="12">
        <v>1553</v>
      </c>
      <c r="B513" t="s" s="13">
        <v>1516</v>
      </c>
      <c r="C513" t="s" s="13">
        <v>1527</v>
      </c>
      <c r="D513" s="14">
        <v>3.47568594707902</v>
      </c>
      <c r="E513" s="25"/>
      <c r="F513" s="15"/>
      <c r="G513" s="15"/>
      <c r="H513" s="15"/>
    </row>
    <row r="514" ht="20.05" customHeight="1">
      <c r="A514" s="12">
        <v>1554</v>
      </c>
      <c r="B514" t="s" s="13">
        <v>1516</v>
      </c>
      <c r="C514" t="s" s="13">
        <v>1528</v>
      </c>
      <c r="D514" s="14">
        <v>3.60139137773463</v>
      </c>
      <c r="E514" s="25"/>
      <c r="F514" s="15"/>
      <c r="G514" s="15"/>
      <c r="H514" s="15"/>
    </row>
    <row r="515" ht="20.05" customHeight="1">
      <c r="A515" s="12">
        <v>1555</v>
      </c>
      <c r="B515" t="s" s="13">
        <v>1516</v>
      </c>
      <c r="C515" t="s" s="13">
        <v>1529</v>
      </c>
      <c r="D515" s="14">
        <v>1.43607329713474</v>
      </c>
      <c r="E515" s="25"/>
      <c r="F515" s="15"/>
      <c r="G515" s="15"/>
      <c r="H515" s="15"/>
    </row>
    <row r="516" ht="20.05" customHeight="1">
      <c r="A516" s="12">
        <v>1556</v>
      </c>
      <c r="B516" t="s" s="13">
        <v>1516</v>
      </c>
      <c r="C516" t="s" s="13">
        <v>1530</v>
      </c>
      <c r="D516" s="14">
        <v>4.48139470406852</v>
      </c>
      <c r="E516" t="s" s="13">
        <v>2118</v>
      </c>
      <c r="F516" s="15"/>
      <c r="G516" s="15"/>
      <c r="H516" s="15"/>
    </row>
    <row r="517" ht="20.05" customHeight="1">
      <c r="A517" s="12">
        <v>1577</v>
      </c>
      <c r="B517" t="s" s="13">
        <v>1516</v>
      </c>
      <c r="C517" t="s" s="13">
        <v>1550</v>
      </c>
      <c r="D517" s="14">
        <v>2.44980291743952</v>
      </c>
      <c r="E517" s="25"/>
      <c r="F517" s="15"/>
      <c r="G517" s="15"/>
      <c r="H517" s="15"/>
    </row>
    <row r="518" ht="20.05" customHeight="1">
      <c r="A518" s="12">
        <v>1578</v>
      </c>
      <c r="B518" t="s" s="13">
        <v>1516</v>
      </c>
      <c r="C518" t="s" s="13">
        <v>1551</v>
      </c>
      <c r="D518" s="14">
        <v>1.71029692610972</v>
      </c>
      <c r="E518" t="s" s="13">
        <v>2119</v>
      </c>
      <c r="F518" s="15"/>
      <c r="G518" s="15"/>
      <c r="H518" s="15"/>
    </row>
    <row r="519" ht="20.05" customHeight="1">
      <c r="A519" s="12">
        <v>1580</v>
      </c>
      <c r="B519" t="s" s="13">
        <v>1516</v>
      </c>
      <c r="C519" t="s" s="13">
        <v>1553</v>
      </c>
      <c r="D519" s="14">
        <v>0.34637976725856</v>
      </c>
      <c r="E519" t="s" s="13">
        <v>1553</v>
      </c>
      <c r="F519" s="15"/>
      <c r="G519" s="15"/>
      <c r="H519" s="15"/>
    </row>
    <row r="520" ht="20.05" customHeight="1">
      <c r="A520" s="12">
        <v>1582</v>
      </c>
      <c r="B520" t="s" s="13">
        <v>1516</v>
      </c>
      <c r="C520" t="s" s="13">
        <v>1555</v>
      </c>
      <c r="D520" s="14">
        <v>1.36969111731451</v>
      </c>
      <c r="E520" s="25"/>
      <c r="F520" s="15"/>
      <c r="G520" s="15"/>
      <c r="H520" s="15"/>
    </row>
    <row r="521" ht="20.05" customHeight="1">
      <c r="A521" s="12">
        <v>1583</v>
      </c>
      <c r="B521" t="s" s="13">
        <v>1516</v>
      </c>
      <c r="C521" t="s" s="13">
        <v>1556</v>
      </c>
      <c r="D521" s="14">
        <v>1.66508103097275</v>
      </c>
      <c r="E521" t="s" s="13">
        <v>2120</v>
      </c>
      <c r="F521" s="15"/>
      <c r="G521" s="15"/>
      <c r="H521" s="15"/>
    </row>
    <row r="522" ht="20.05" customHeight="1">
      <c r="A522" s="14">
        <v>1588</v>
      </c>
      <c r="B522" t="s" s="28">
        <v>1516</v>
      </c>
      <c r="C522" t="s" s="28">
        <v>1561</v>
      </c>
      <c r="D522" s="14">
        <v>0.472283804594549</v>
      </c>
      <c r="E522" t="s" s="13">
        <v>1561</v>
      </c>
      <c r="F522" s="15"/>
      <c r="G522" s="15"/>
      <c r="H522" s="15"/>
    </row>
    <row r="523" ht="20.05" customHeight="1">
      <c r="A523" s="14">
        <v>1608</v>
      </c>
      <c r="B523" t="s" s="28">
        <v>1516</v>
      </c>
      <c r="C523" t="s" s="28">
        <v>1581</v>
      </c>
      <c r="D523" s="14">
        <v>0.802540571458715</v>
      </c>
      <c r="E523" s="25"/>
      <c r="F523" s="15"/>
      <c r="G523" s="15"/>
      <c r="H523" s="15"/>
    </row>
    <row r="524" ht="20.05" customHeight="1">
      <c r="A524" s="14">
        <v>1609</v>
      </c>
      <c r="B524" t="s" s="28">
        <v>1516</v>
      </c>
      <c r="C524" t="s" s="28">
        <v>1582</v>
      </c>
      <c r="D524" s="14">
        <v>0.764765054955125</v>
      </c>
      <c r="E524" t="s" s="13">
        <v>2121</v>
      </c>
      <c r="F524" s="15"/>
      <c r="G524" s="15"/>
      <c r="H524" s="15"/>
    </row>
    <row r="525" ht="20.05" customHeight="1">
      <c r="A525" s="14">
        <v>1612</v>
      </c>
      <c r="B525" t="s" s="28">
        <v>1516</v>
      </c>
      <c r="C525" t="s" s="28">
        <v>1585</v>
      </c>
      <c r="D525" s="14">
        <v>0.764765054955125</v>
      </c>
      <c r="E525" t="s" s="13">
        <v>1585</v>
      </c>
      <c r="F525" s="15"/>
      <c r="G525" s="15"/>
      <c r="H525" s="15"/>
    </row>
    <row r="526" ht="20.05" customHeight="1">
      <c r="A526" s="14">
        <v>1616</v>
      </c>
      <c r="B526" t="s" s="28">
        <v>1516</v>
      </c>
      <c r="C526" t="s" s="28">
        <v>1589</v>
      </c>
      <c r="D526" s="14">
        <v>2.21867684858969</v>
      </c>
      <c r="E526" s="15"/>
      <c r="F526" s="15"/>
      <c r="G526" s="15"/>
      <c r="H526" s="15"/>
    </row>
    <row r="527" ht="20.05" customHeight="1">
      <c r="A527" s="14">
        <v>1617</v>
      </c>
      <c r="B527" t="s" s="28">
        <v>1516</v>
      </c>
      <c r="C527" t="s" s="28">
        <v>1590</v>
      </c>
      <c r="D527" s="14">
        <v>1.08008562360973</v>
      </c>
      <c r="E527" t="s" s="28">
        <v>2122</v>
      </c>
      <c r="F527" s="15"/>
      <c r="G527" s="15"/>
      <c r="H527" s="15"/>
    </row>
    <row r="528" ht="20.05" customHeight="1">
      <c r="A528" s="14">
        <v>1622</v>
      </c>
      <c r="B528" t="s" s="28">
        <v>1516</v>
      </c>
      <c r="C528" t="s" s="28">
        <v>1595</v>
      </c>
      <c r="D528" s="14">
        <v>1.54463352719131</v>
      </c>
      <c r="E528" s="25"/>
      <c r="F528" s="15"/>
      <c r="G528" s="15"/>
      <c r="H528" s="15"/>
    </row>
    <row r="529" ht="20.05" customHeight="1">
      <c r="A529" s="14">
        <v>1623</v>
      </c>
      <c r="B529" t="s" s="28">
        <v>1516</v>
      </c>
      <c r="C529" t="s" s="28">
        <v>1596</v>
      </c>
      <c r="D529" s="14">
        <v>3.00241086430484</v>
      </c>
      <c r="E529" t="s" s="28">
        <v>2123</v>
      </c>
      <c r="F529" s="15"/>
      <c r="G529" s="15"/>
      <c r="H529" s="15"/>
    </row>
    <row r="530" ht="20.05" customHeight="1">
      <c r="A530" s="14">
        <v>1629</v>
      </c>
      <c r="B530" t="s" s="28">
        <v>1516</v>
      </c>
      <c r="C530" t="s" s="28">
        <v>1602</v>
      </c>
      <c r="D530" s="14">
        <v>1.41653851479544</v>
      </c>
      <c r="E530" t="s" s="13">
        <v>1602</v>
      </c>
      <c r="F530" s="15"/>
      <c r="G530" s="15"/>
      <c r="H530" s="15"/>
    </row>
    <row r="531" ht="20.05" customHeight="1">
      <c r="A531" s="14">
        <v>1649</v>
      </c>
      <c r="B531" t="s" s="28">
        <v>1516</v>
      </c>
      <c r="C531" t="s" s="28">
        <v>1622</v>
      </c>
      <c r="D531" s="14">
        <v>2.51938830631653</v>
      </c>
      <c r="E531" t="s" s="13">
        <v>1622</v>
      </c>
      <c r="F531" s="15"/>
      <c r="G531" s="15"/>
      <c r="H531" s="15"/>
    </row>
    <row r="532" ht="20.05" customHeight="1">
      <c r="A532" s="14">
        <v>1658</v>
      </c>
      <c r="B532" t="s" s="28">
        <v>1516</v>
      </c>
      <c r="C532" t="s" s="28">
        <v>1631</v>
      </c>
      <c r="D532" s="14">
        <v>4.77053771590845</v>
      </c>
      <c r="E532" s="15"/>
      <c r="F532" s="15"/>
      <c r="G532" s="15"/>
      <c r="H532" s="15"/>
    </row>
    <row r="533" ht="20.05" customHeight="1">
      <c r="A533" s="14">
        <v>1659</v>
      </c>
      <c r="B533" t="s" s="28">
        <v>1516</v>
      </c>
      <c r="C533" t="s" s="28">
        <v>1632</v>
      </c>
      <c r="D533" s="14">
        <v>1.80185477119748</v>
      </c>
      <c r="E533" s="15"/>
      <c r="F533" s="15"/>
      <c r="G533" s="15"/>
      <c r="H533" s="15"/>
    </row>
    <row r="534" ht="20.05" customHeight="1">
      <c r="A534" s="14">
        <v>1660</v>
      </c>
      <c r="B534" t="s" s="28">
        <v>1516</v>
      </c>
      <c r="C534" t="s" s="28">
        <v>1633</v>
      </c>
      <c r="D534" s="14">
        <v>1.33580680344838</v>
      </c>
      <c r="E534" s="15"/>
      <c r="F534" s="15"/>
      <c r="G534" s="15"/>
      <c r="H534" s="15"/>
    </row>
    <row r="535" ht="20.05" customHeight="1">
      <c r="A535" s="14">
        <v>1661</v>
      </c>
      <c r="B535" t="s" s="28">
        <v>1516</v>
      </c>
      <c r="C535" t="s" s="28">
        <v>1634</v>
      </c>
      <c r="D535" s="14">
        <v>2.11547691341706</v>
      </c>
      <c r="E535" s="25"/>
      <c r="F535" s="15"/>
      <c r="G535" s="15"/>
      <c r="H535" s="15"/>
    </row>
    <row r="536" ht="20.05" customHeight="1">
      <c r="A536" s="14">
        <v>1662</v>
      </c>
      <c r="B536" t="s" s="28">
        <v>1516</v>
      </c>
      <c r="C536" t="s" s="28">
        <v>1635</v>
      </c>
      <c r="D536" s="14">
        <v>1.75153945925888</v>
      </c>
      <c r="E536" s="25"/>
      <c r="F536" s="15"/>
      <c r="G536" s="15"/>
      <c r="H536" s="15"/>
    </row>
    <row r="537" ht="20.05" customHeight="1">
      <c r="A537" s="14">
        <v>1663</v>
      </c>
      <c r="B537" t="s" s="28">
        <v>1516</v>
      </c>
      <c r="C537" t="s" s="28">
        <v>1636</v>
      </c>
      <c r="D537" s="14">
        <v>0.331398320386862</v>
      </c>
      <c r="E537" t="s" s="13">
        <v>2124</v>
      </c>
      <c r="F537" s="15"/>
      <c r="G537" s="15"/>
      <c r="H537" s="15"/>
    </row>
    <row r="538" ht="20.05" customHeight="1">
      <c r="A538" s="14">
        <v>1665</v>
      </c>
      <c r="B538" t="s" s="28">
        <v>1516</v>
      </c>
      <c r="C538" t="s" s="28">
        <v>1638</v>
      </c>
      <c r="D538" s="14">
        <v>5.48153110091297</v>
      </c>
      <c r="E538" s="25"/>
      <c r="F538" s="15"/>
      <c r="G538" s="15"/>
      <c r="H538" s="15"/>
    </row>
    <row r="539" ht="20.05" customHeight="1">
      <c r="A539" s="14">
        <v>1666</v>
      </c>
      <c r="B539" t="s" s="28">
        <v>1516</v>
      </c>
      <c r="C539" t="s" s="28">
        <v>1639</v>
      </c>
      <c r="D539" s="14">
        <v>3.41639218199842</v>
      </c>
      <c r="E539" t="s" s="13">
        <v>2125</v>
      </c>
      <c r="F539" s="15"/>
      <c r="G539" s="15"/>
      <c r="H539" s="15"/>
    </row>
    <row r="540" ht="20.05" customHeight="1">
      <c r="A540" s="14">
        <v>1669</v>
      </c>
      <c r="B540" t="s" s="28">
        <v>1516</v>
      </c>
      <c r="C540" t="s" s="28">
        <v>1642</v>
      </c>
      <c r="D540" s="14">
        <v>0.682705365074575</v>
      </c>
      <c r="E540" t="s" s="13">
        <v>1642</v>
      </c>
      <c r="F540" s="15"/>
      <c r="G540" s="15"/>
      <c r="H540" s="15"/>
    </row>
    <row r="541" ht="20.05" customHeight="1">
      <c r="A541" s="14">
        <v>1670</v>
      </c>
      <c r="B541" t="s" s="28">
        <v>1516</v>
      </c>
      <c r="C541" t="s" s="28">
        <v>1643</v>
      </c>
      <c r="D541" s="14">
        <v>0.72490145871976</v>
      </c>
      <c r="E541" t="s" s="13">
        <v>1643</v>
      </c>
      <c r="F541" s="15"/>
      <c r="G541" s="15"/>
      <c r="H541" s="15"/>
    </row>
    <row r="542" ht="20.05" customHeight="1">
      <c r="A542" s="14">
        <v>1673</v>
      </c>
      <c r="B542" t="s" s="28">
        <v>1516</v>
      </c>
      <c r="C542" t="s" s="28">
        <v>1646</v>
      </c>
      <c r="D542" s="14">
        <v>2.90585168939916</v>
      </c>
      <c r="E542" t="s" s="13">
        <v>1646</v>
      </c>
      <c r="F542" s="15"/>
      <c r="G542" s="15"/>
      <c r="H542" s="15"/>
    </row>
    <row r="543" ht="20.05" customHeight="1">
      <c r="A543" s="14">
        <v>1676</v>
      </c>
      <c r="B543" t="s" s="28">
        <v>1516</v>
      </c>
      <c r="C543" t="s" s="28">
        <v>1649</v>
      </c>
      <c r="D543" s="14">
        <v>5.66758262704017</v>
      </c>
      <c r="E543" s="15"/>
      <c r="F543" s="15"/>
      <c r="G543" s="15"/>
      <c r="H543" s="15"/>
    </row>
    <row r="544" ht="20.05" customHeight="1">
      <c r="A544" s="14">
        <v>1677</v>
      </c>
      <c r="B544" t="s" s="28">
        <v>1516</v>
      </c>
      <c r="C544" t="s" s="28">
        <v>1650</v>
      </c>
      <c r="D544" s="14">
        <v>5.27023908310747</v>
      </c>
      <c r="E544" s="15"/>
      <c r="F544" s="15"/>
      <c r="G544" s="15"/>
      <c r="H544" s="15"/>
    </row>
    <row r="545" ht="20.05" customHeight="1">
      <c r="A545" s="14">
        <v>1678</v>
      </c>
      <c r="B545" t="s" s="28">
        <v>1516</v>
      </c>
      <c r="C545" t="s" s="28">
        <v>1651</v>
      </c>
      <c r="D545" s="14">
        <v>3.94592078083134</v>
      </c>
      <c r="E545" s="15"/>
      <c r="F545" s="15"/>
      <c r="G545" s="15"/>
      <c r="H545" s="15"/>
    </row>
    <row r="546" ht="20.05" customHeight="1">
      <c r="A546" s="14">
        <v>1679</v>
      </c>
      <c r="B546" t="s" s="28">
        <v>1516</v>
      </c>
      <c r="C546" t="s" s="28">
        <v>1652</v>
      </c>
      <c r="D546" s="14">
        <v>3.21787402500501</v>
      </c>
      <c r="E546" s="15"/>
      <c r="F546" s="15"/>
      <c r="G546" s="15"/>
      <c r="H546" s="15"/>
    </row>
    <row r="547" ht="20.05" customHeight="1">
      <c r="A547" s="14">
        <v>1680</v>
      </c>
      <c r="B547" t="s" s="28">
        <v>1516</v>
      </c>
      <c r="C547" t="s" s="28">
        <v>1653</v>
      </c>
      <c r="D547" s="14">
        <v>0.0413899747671</v>
      </c>
      <c r="E547" s="25"/>
      <c r="F547" s="15"/>
      <c r="G547" s="15"/>
      <c r="H547" s="15"/>
    </row>
    <row r="548" ht="20.05" customHeight="1">
      <c r="A548" s="14">
        <v>1681</v>
      </c>
      <c r="B548" t="s" s="28">
        <v>1516</v>
      </c>
      <c r="C548" t="s" s="28">
        <v>1654</v>
      </c>
      <c r="D548" s="14">
        <v>2.99403841609897</v>
      </c>
      <c r="E548" t="s" s="13">
        <v>2126</v>
      </c>
      <c r="F548" s="15"/>
      <c r="G548" s="15"/>
      <c r="H548" s="15"/>
    </row>
    <row r="549" ht="20.05" customHeight="1">
      <c r="A549" s="14">
        <v>1683</v>
      </c>
      <c r="B549" t="s" s="28">
        <v>1516</v>
      </c>
      <c r="C549" t="s" s="28">
        <v>1656</v>
      </c>
      <c r="D549" s="14">
        <v>2.83482426410858</v>
      </c>
      <c r="E549" t="s" s="13">
        <v>1656</v>
      </c>
      <c r="F549" s="15"/>
      <c r="G549" s="15"/>
      <c r="H549" s="15"/>
    </row>
    <row r="550" ht="20.05" customHeight="1">
      <c r="A550" s="14">
        <v>1685</v>
      </c>
      <c r="B550" t="s" s="28">
        <v>1516</v>
      </c>
      <c r="C550" t="s" s="28">
        <v>1658</v>
      </c>
      <c r="D550" s="14">
        <v>0.0598271578735965</v>
      </c>
      <c r="E550" t="s" s="13">
        <v>1658</v>
      </c>
      <c r="F550" s="15"/>
      <c r="G550" s="15"/>
      <c r="H550" s="15"/>
    </row>
    <row r="551" ht="20.05" customHeight="1">
      <c r="A551" s="14">
        <v>1687</v>
      </c>
      <c r="B551" t="s" s="28">
        <v>1516</v>
      </c>
      <c r="C551" t="s" s="28">
        <v>1660</v>
      </c>
      <c r="D551" s="14">
        <v>2.10086272434311</v>
      </c>
      <c r="E551" s="15"/>
      <c r="F551" s="15"/>
      <c r="G551" s="15"/>
      <c r="H551" s="15"/>
    </row>
    <row r="552" ht="20.05" customHeight="1">
      <c r="A552" s="14">
        <v>1688</v>
      </c>
      <c r="B552" t="s" s="28">
        <v>1516</v>
      </c>
      <c r="C552" t="s" s="28">
        <v>1661</v>
      </c>
      <c r="D552" s="14">
        <v>2.24302897687034</v>
      </c>
      <c r="E552" t="s" s="13">
        <v>2127</v>
      </c>
      <c r="F552" s="15"/>
      <c r="G552" s="15"/>
      <c r="H552" s="15"/>
    </row>
    <row r="553" ht="20.05" customHeight="1">
      <c r="A553" s="14">
        <v>1693</v>
      </c>
      <c r="B553" t="s" s="28">
        <v>1516</v>
      </c>
      <c r="C553" t="s" s="28">
        <v>1666</v>
      </c>
      <c r="D553" s="14">
        <v>2.88245866336808</v>
      </c>
      <c r="E553" t="s" s="13">
        <v>1666</v>
      </c>
      <c r="F553" s="15"/>
      <c r="G553" s="15"/>
      <c r="H553" s="15"/>
    </row>
    <row r="554" ht="20.05" customHeight="1">
      <c r="A554" s="14">
        <v>1702</v>
      </c>
      <c r="B554" t="s" s="28">
        <v>1516</v>
      </c>
      <c r="C554" t="s" s="28">
        <v>1675</v>
      </c>
      <c r="D554" s="14">
        <v>1.028230244630</v>
      </c>
      <c r="E554" s="15"/>
      <c r="F554" s="15"/>
      <c r="G554" s="15"/>
      <c r="H554" s="15"/>
    </row>
    <row r="555" ht="20.05" customHeight="1">
      <c r="A555" s="14">
        <v>1703</v>
      </c>
      <c r="B555" t="s" s="28">
        <v>1516</v>
      </c>
      <c r="C555" t="s" s="28">
        <v>1676</v>
      </c>
      <c r="D555" s="14">
        <v>0.691344360790495</v>
      </c>
      <c r="E555" t="s" s="13">
        <v>2128</v>
      </c>
      <c r="F555" s="15"/>
      <c r="G555" s="15"/>
      <c r="H555" s="15"/>
    </row>
    <row r="556" ht="20.05" customHeight="1">
      <c r="A556" s="14">
        <v>1708</v>
      </c>
      <c r="B556" t="s" s="28">
        <v>1516</v>
      </c>
      <c r="C556" t="s" s="28">
        <v>1681</v>
      </c>
      <c r="D556" s="14">
        <v>2.38595274307974</v>
      </c>
      <c r="E556" s="25"/>
      <c r="F556" s="15"/>
      <c r="G556" s="15"/>
      <c r="H556" s="15"/>
    </row>
    <row r="557" ht="20.05" customHeight="1">
      <c r="A557" s="14">
        <v>1709</v>
      </c>
      <c r="B557" t="s" s="28">
        <v>1516</v>
      </c>
      <c r="C557" t="s" s="28">
        <v>1682</v>
      </c>
      <c r="D557" s="14">
        <v>0.99518564940111</v>
      </c>
      <c r="E557" s="25"/>
      <c r="F557" s="15"/>
      <c r="G557" s="15"/>
      <c r="H557" s="15"/>
    </row>
    <row r="558" ht="20.05" customHeight="1">
      <c r="A558" s="14">
        <v>1710</v>
      </c>
      <c r="B558" t="s" s="28">
        <v>1516</v>
      </c>
      <c r="C558" t="s" s="28">
        <v>1683</v>
      </c>
      <c r="D558" s="14">
        <v>2.3731438516779</v>
      </c>
      <c r="E558" s="15"/>
      <c r="F558" s="15"/>
      <c r="G558" s="15"/>
      <c r="H558" s="15"/>
    </row>
    <row r="559" ht="20.05" customHeight="1">
      <c r="A559" s="14">
        <v>1711</v>
      </c>
      <c r="B559" t="s" s="28">
        <v>1516</v>
      </c>
      <c r="C559" t="s" s="28">
        <v>1684</v>
      </c>
      <c r="D559" s="14">
        <v>0.372629400482847</v>
      </c>
      <c r="E559" s="15"/>
      <c r="F559" s="15"/>
      <c r="G559" s="15"/>
      <c r="H559" s="15"/>
    </row>
    <row r="560" ht="20.05" customHeight="1">
      <c r="A560" s="14">
        <v>1712</v>
      </c>
      <c r="B560" t="s" s="28">
        <v>1516</v>
      </c>
      <c r="C560" t="s" s="28">
        <v>1685</v>
      </c>
      <c r="D560" s="14">
        <v>2.74909834856901</v>
      </c>
      <c r="E560" t="s" s="28">
        <v>2129</v>
      </c>
      <c r="F560" s="15"/>
      <c r="G560" s="15"/>
      <c r="H560" s="15"/>
    </row>
    <row r="561" ht="20.05" customHeight="1">
      <c r="A561" s="14">
        <v>1718</v>
      </c>
      <c r="B561" t="s" s="28">
        <v>1516</v>
      </c>
      <c r="C561" t="s" s="28">
        <v>1691</v>
      </c>
      <c r="D561" s="14">
        <v>2.80564706881148</v>
      </c>
      <c r="E561" s="15"/>
      <c r="F561" s="15"/>
      <c r="G561" s="15"/>
      <c r="H561" s="15"/>
    </row>
    <row r="562" ht="20.05" customHeight="1">
      <c r="A562" s="14">
        <v>1732</v>
      </c>
      <c r="B562" t="s" s="28">
        <v>1697</v>
      </c>
      <c r="C562" t="s" s="28">
        <v>1707</v>
      </c>
      <c r="D562" s="14">
        <v>0.89790649944879</v>
      </c>
      <c r="E562" s="15"/>
      <c r="F562" s="15"/>
      <c r="G562" s="15"/>
      <c r="H562" s="15"/>
    </row>
    <row r="563" ht="20.05" customHeight="1">
      <c r="A563" s="14">
        <v>1733</v>
      </c>
      <c r="B563" t="s" s="28">
        <v>1697</v>
      </c>
      <c r="C563" t="s" s="28">
        <v>1708</v>
      </c>
      <c r="D563" s="14">
        <v>2.8394704294358</v>
      </c>
      <c r="E563" s="15"/>
      <c r="F563" s="15"/>
      <c r="G563" s="15"/>
      <c r="H563" s="15"/>
    </row>
    <row r="564" ht="20.05" customHeight="1">
      <c r="A564" s="14">
        <v>1734</v>
      </c>
      <c r="B564" t="s" s="28">
        <v>1697</v>
      </c>
      <c r="C564" t="s" s="28">
        <v>1709</v>
      </c>
      <c r="D564" s="14">
        <v>2.88372669889952</v>
      </c>
      <c r="E564" s="15"/>
      <c r="F564" s="15"/>
      <c r="G564" s="15"/>
      <c r="H564" s="15"/>
    </row>
    <row r="565" ht="20.05" customHeight="1">
      <c r="A565" s="14">
        <v>1735</v>
      </c>
      <c r="B565" t="s" s="28">
        <v>1697</v>
      </c>
      <c r="C565" t="s" s="28">
        <v>1710</v>
      </c>
      <c r="D565" s="14">
        <v>4.05360506852302</v>
      </c>
      <c r="E565" s="25"/>
      <c r="F565" s="15"/>
      <c r="G565" s="15"/>
      <c r="H565" s="15"/>
    </row>
    <row r="566" ht="20.05" customHeight="1">
      <c r="A566" s="14">
        <v>1736</v>
      </c>
      <c r="B566" t="s" s="28">
        <v>1697</v>
      </c>
      <c r="C566" t="s" s="28">
        <v>1711</v>
      </c>
      <c r="D566" s="14">
        <v>3.81787108137269</v>
      </c>
      <c r="E566" s="25"/>
      <c r="F566" s="15"/>
      <c r="G566" s="15"/>
      <c r="H566" s="15"/>
    </row>
    <row r="567" ht="20.05" customHeight="1">
      <c r="A567" s="14">
        <v>1737</v>
      </c>
      <c r="B567" t="s" s="28">
        <v>1697</v>
      </c>
      <c r="C567" t="s" s="28">
        <v>1712</v>
      </c>
      <c r="D567" s="14">
        <v>4.08292999806461</v>
      </c>
      <c r="E567" t="s" s="13">
        <v>1992</v>
      </c>
      <c r="F567" s="15"/>
      <c r="G567" s="15"/>
      <c r="H567" s="15"/>
    </row>
    <row r="568" ht="20.05" customHeight="1">
      <c r="A568" s="14">
        <v>1739</v>
      </c>
      <c r="B568" t="s" s="28">
        <v>1697</v>
      </c>
      <c r="C568" t="s" s="28">
        <v>1714</v>
      </c>
      <c r="D568" s="14">
        <v>2.06647410180253</v>
      </c>
      <c r="E568" t="s" s="13">
        <v>1714</v>
      </c>
      <c r="F568" s="15"/>
      <c r="G568" s="15"/>
      <c r="H568" s="15"/>
    </row>
    <row r="569" ht="20.05" customHeight="1">
      <c r="A569" s="14">
        <v>1744</v>
      </c>
      <c r="B569" t="s" s="28">
        <v>1697</v>
      </c>
      <c r="C569" t="s" s="28">
        <v>1719</v>
      </c>
      <c r="D569" s="14">
        <v>1.4635046189024</v>
      </c>
      <c r="E569" t="s" s="13">
        <v>1719</v>
      </c>
      <c r="F569" s="15"/>
      <c r="G569" s="15"/>
      <c r="H569" s="15"/>
    </row>
    <row r="570" ht="20.05" customHeight="1">
      <c r="A570" s="14">
        <v>1746</v>
      </c>
      <c r="B570" t="s" s="28">
        <v>1697</v>
      </c>
      <c r="C570" t="s" s="28">
        <v>1721</v>
      </c>
      <c r="D570" s="14">
        <v>0.747780113441005</v>
      </c>
      <c r="E570" t="s" s="13">
        <v>1721</v>
      </c>
      <c r="F570" s="15"/>
      <c r="G570" s="15"/>
      <c r="H570" s="15"/>
    </row>
    <row r="571" ht="20.05" customHeight="1">
      <c r="A571" s="14">
        <v>1756</v>
      </c>
      <c r="B571" t="s" s="28">
        <v>1697</v>
      </c>
      <c r="C571" t="s" s="28">
        <v>1731</v>
      </c>
      <c r="D571" s="14">
        <v>1.03359344792653</v>
      </c>
      <c r="E571" s="15"/>
      <c r="F571" s="15"/>
      <c r="G571" s="15"/>
      <c r="H571" s="15"/>
    </row>
    <row r="572" ht="20.05" customHeight="1">
      <c r="A572" s="14">
        <v>1757</v>
      </c>
      <c r="B572" t="s" s="28">
        <v>1697</v>
      </c>
      <c r="C572" t="s" s="28">
        <v>1732</v>
      </c>
      <c r="D572" s="14">
        <v>1.4241761469649</v>
      </c>
      <c r="E572" s="15"/>
      <c r="F572" s="15"/>
      <c r="G572" s="15"/>
      <c r="H572" s="15"/>
    </row>
    <row r="573" ht="20.05" customHeight="1">
      <c r="A573" s="14">
        <v>1758</v>
      </c>
      <c r="B573" t="s" s="28">
        <v>1697</v>
      </c>
      <c r="C573" t="s" s="28">
        <v>1733</v>
      </c>
      <c r="D573" s="14">
        <v>4.77915351796323</v>
      </c>
      <c r="E573" s="15"/>
      <c r="F573" s="15"/>
      <c r="G573" s="15"/>
      <c r="H573" s="15"/>
    </row>
    <row r="574" ht="20.05" customHeight="1">
      <c r="A574" s="14">
        <v>1759</v>
      </c>
      <c r="B574" t="s" s="28">
        <v>1697</v>
      </c>
      <c r="C574" t="s" s="28">
        <v>1734</v>
      </c>
      <c r="D574" s="14">
        <v>2.71552587157119</v>
      </c>
      <c r="E574" s="25"/>
      <c r="F574" s="15"/>
      <c r="G574" s="15"/>
      <c r="H574" s="15"/>
    </row>
    <row r="575" ht="20.05" customHeight="1">
      <c r="A575" s="14">
        <v>1760</v>
      </c>
      <c r="B575" t="s" s="28">
        <v>1697</v>
      </c>
      <c r="C575" t="s" s="28">
        <v>1735</v>
      </c>
      <c r="D575" s="14">
        <v>3.03594905301148</v>
      </c>
      <c r="E575" t="s" s="13">
        <v>2130</v>
      </c>
      <c r="F575" s="15"/>
      <c r="G575" s="15"/>
      <c r="H575" s="15"/>
    </row>
    <row r="576" ht="20.05" customHeight="1">
      <c r="A576" s="14">
        <v>1762</v>
      </c>
      <c r="B576" t="s" s="28">
        <v>1697</v>
      </c>
      <c r="C576" t="s" s="28">
        <v>1737</v>
      </c>
      <c r="D576" s="14">
        <v>2.72842795087855</v>
      </c>
      <c r="E576" s="15"/>
      <c r="F576" s="15"/>
      <c r="G576" s="15"/>
      <c r="H576" s="15"/>
    </row>
    <row r="577" ht="20.05" customHeight="1">
      <c r="A577" s="14">
        <v>1763</v>
      </c>
      <c r="B577" t="s" s="28">
        <v>1697</v>
      </c>
      <c r="C577" t="s" s="28">
        <v>1738</v>
      </c>
      <c r="D577" s="14">
        <v>0.83843591299272</v>
      </c>
      <c r="E577" t="s" s="13">
        <v>2131</v>
      </c>
      <c r="F577" s="15"/>
      <c r="G577" s="15"/>
      <c r="H577" s="15"/>
    </row>
    <row r="578" ht="20.05" customHeight="1">
      <c r="A578" s="14">
        <v>1769</v>
      </c>
      <c r="B578" t="s" s="28">
        <v>1697</v>
      </c>
      <c r="C578" t="s" s="28">
        <v>1744</v>
      </c>
      <c r="D578" s="14">
        <v>2.11950708694365</v>
      </c>
      <c r="E578" s="15"/>
      <c r="F578" s="15"/>
      <c r="G578" s="15"/>
      <c r="H578" s="15"/>
    </row>
    <row r="579" ht="20.05" customHeight="1">
      <c r="A579" s="14">
        <v>1770</v>
      </c>
      <c r="B579" t="s" s="28">
        <v>1697</v>
      </c>
      <c r="C579" t="s" s="28">
        <v>1745</v>
      </c>
      <c r="D579" s="14">
        <v>4.81679378530322</v>
      </c>
      <c r="E579" t="s" s="13">
        <v>2132</v>
      </c>
      <c r="F579" s="15"/>
      <c r="G579" s="15"/>
      <c r="H579" s="15"/>
    </row>
    <row r="580" ht="20.05" customHeight="1">
      <c r="A580" s="14">
        <v>1773</v>
      </c>
      <c r="B580" t="s" s="28">
        <v>1697</v>
      </c>
      <c r="C580" t="s" s="28">
        <v>1748</v>
      </c>
      <c r="D580" s="14">
        <v>0.137886758832233</v>
      </c>
      <c r="E580" s="15"/>
      <c r="F580" s="15"/>
      <c r="G580" s="15"/>
      <c r="H580" s="15"/>
    </row>
    <row r="581" ht="20.05" customHeight="1">
      <c r="A581" s="14">
        <v>1774</v>
      </c>
      <c r="B581" t="s" s="28">
        <v>1697</v>
      </c>
      <c r="C581" t="s" s="28">
        <v>1749</v>
      </c>
      <c r="D581" s="14">
        <v>5.58984797301186</v>
      </c>
      <c r="E581" s="15"/>
      <c r="F581" s="15"/>
      <c r="G581" s="15"/>
      <c r="H581" s="15"/>
    </row>
    <row r="582" ht="20.05" customHeight="1">
      <c r="A582" s="14">
        <v>1775</v>
      </c>
      <c r="B582" t="s" s="28">
        <v>1697</v>
      </c>
      <c r="C582" t="s" s="28">
        <v>1750</v>
      </c>
      <c r="D582" s="14">
        <v>4.0866164414286</v>
      </c>
      <c r="E582" t="s" s="13">
        <v>2133</v>
      </c>
      <c r="F582" s="15"/>
      <c r="G582" s="15"/>
      <c r="H582" s="15"/>
    </row>
    <row r="583" ht="20.05" customHeight="1">
      <c r="A583" s="14">
        <v>1785</v>
      </c>
      <c r="B583" t="s" s="28">
        <v>1697</v>
      </c>
      <c r="C583" t="s" s="28">
        <v>1760</v>
      </c>
      <c r="D583" s="14">
        <v>1.01154298869907</v>
      </c>
      <c r="E583" t="s" s="28">
        <v>1760</v>
      </c>
      <c r="F583" s="15"/>
      <c r="G583" s="15"/>
      <c r="H583" s="15"/>
    </row>
    <row r="584" ht="20.05" customHeight="1">
      <c r="A584" s="14">
        <v>1787</v>
      </c>
      <c r="B584" t="s" s="28">
        <v>1697</v>
      </c>
      <c r="C584" t="s" s="28">
        <v>1762</v>
      </c>
      <c r="D584" s="14">
        <v>2.47948100693591</v>
      </c>
      <c r="E584" s="15"/>
      <c r="F584" s="15"/>
      <c r="G584" s="15"/>
      <c r="H584" s="15"/>
    </row>
    <row r="585" ht="20.05" customHeight="1">
      <c r="A585" s="14">
        <v>1788</v>
      </c>
      <c r="B585" t="s" s="28">
        <v>1697</v>
      </c>
      <c r="C585" t="s" s="28">
        <v>1763</v>
      </c>
      <c r="D585" s="14">
        <v>4.54421642478451</v>
      </c>
      <c r="E585" t="s" s="28">
        <v>2134</v>
      </c>
      <c r="F585" s="15"/>
      <c r="G585" s="15"/>
      <c r="H585" s="15"/>
    </row>
    <row r="586" ht="20.05" customHeight="1">
      <c r="A586" s="14">
        <v>1790</v>
      </c>
      <c r="B586" t="s" s="28">
        <v>1697</v>
      </c>
      <c r="C586" t="s" s="28">
        <v>1765</v>
      </c>
      <c r="D586" s="14">
        <v>2.79525847285542</v>
      </c>
      <c r="E586" s="15"/>
      <c r="F586" s="15"/>
      <c r="G586" s="15"/>
      <c r="H586" s="15"/>
    </row>
    <row r="587" ht="20.05" customHeight="1">
      <c r="A587" s="14">
        <v>1791</v>
      </c>
      <c r="B587" t="s" s="28">
        <v>1697</v>
      </c>
      <c r="C587" t="s" s="28">
        <v>1766</v>
      </c>
      <c r="D587" s="14">
        <v>3.37919801878965</v>
      </c>
      <c r="E587" s="15"/>
      <c r="F587" s="15"/>
      <c r="G587" s="15"/>
      <c r="H587" s="15"/>
    </row>
    <row r="588" ht="20.05" customHeight="1">
      <c r="A588" s="14">
        <v>1792</v>
      </c>
      <c r="B588" t="s" s="28">
        <v>1697</v>
      </c>
      <c r="C588" t="s" s="28">
        <v>1767</v>
      </c>
      <c r="D588" s="14">
        <v>6.58929159602779</v>
      </c>
      <c r="E588" t="s" s="13">
        <v>2135</v>
      </c>
      <c r="F588" s="15"/>
      <c r="G588" s="15"/>
      <c r="H588" s="15"/>
    </row>
    <row r="589" ht="20.05" customHeight="1">
      <c r="A589" s="14">
        <v>1797</v>
      </c>
      <c r="B589" t="s" s="28">
        <v>1697</v>
      </c>
      <c r="C589" t="s" s="28">
        <v>1772</v>
      </c>
      <c r="D589" s="14">
        <v>1.77876044534075</v>
      </c>
      <c r="E589" s="25"/>
      <c r="F589" s="15"/>
      <c r="G589" s="15"/>
      <c r="H589" s="15"/>
    </row>
    <row r="590" ht="20.05" customHeight="1">
      <c r="A590" s="14">
        <v>1798</v>
      </c>
      <c r="B590" t="s" s="28">
        <v>1697</v>
      </c>
      <c r="C590" t="s" s="28">
        <v>1773</v>
      </c>
      <c r="D590" s="14">
        <v>0.0801481501222665</v>
      </c>
      <c r="E590" s="25"/>
      <c r="F590" s="15"/>
      <c r="G590" s="15"/>
      <c r="H590" s="15"/>
    </row>
    <row r="591" ht="20.05" customHeight="1">
      <c r="A591" s="14">
        <v>1799</v>
      </c>
      <c r="B591" t="s" s="28">
        <v>1697</v>
      </c>
      <c r="C591" t="s" s="28">
        <v>1774</v>
      </c>
      <c r="D591" s="14">
        <v>1.03792631115352</v>
      </c>
      <c r="E591" s="15"/>
      <c r="F591" s="15"/>
      <c r="G591" s="15"/>
      <c r="H591" s="15"/>
    </row>
    <row r="592" ht="20.05" customHeight="1">
      <c r="A592" s="14">
        <v>1800</v>
      </c>
      <c r="B592" t="s" s="28">
        <v>1697</v>
      </c>
      <c r="C592" t="s" s="28">
        <v>1775</v>
      </c>
      <c r="D592" s="14">
        <v>0.61637960370344</v>
      </c>
      <c r="E592" t="s" s="13">
        <v>2136</v>
      </c>
      <c r="F592" s="15"/>
      <c r="G592" s="15"/>
      <c r="H592" s="15"/>
    </row>
    <row r="593" ht="20.05" customHeight="1">
      <c r="A593" s="14">
        <v>1802</v>
      </c>
      <c r="B593" t="s" s="28">
        <v>1697</v>
      </c>
      <c r="C593" t="s" s="28">
        <v>1777</v>
      </c>
      <c r="D593" s="14">
        <v>1.83918089834158</v>
      </c>
      <c r="E593" t="s" s="13">
        <v>1777</v>
      </c>
      <c r="F593" s="15"/>
      <c r="G593" s="15"/>
      <c r="H593" s="15"/>
    </row>
    <row r="594" ht="20.05" customHeight="1">
      <c r="A594" s="14">
        <v>1806</v>
      </c>
      <c r="B594" t="s" s="28">
        <v>1697</v>
      </c>
      <c r="C594" t="s" s="28">
        <v>1781</v>
      </c>
      <c r="D594" s="14">
        <v>0.9241761469649</v>
      </c>
      <c r="E594" s="25"/>
      <c r="F594" s="15"/>
      <c r="G594" s="15"/>
      <c r="H594" s="15"/>
    </row>
    <row r="595" ht="20.05" customHeight="1">
      <c r="A595" s="14">
        <v>1807</v>
      </c>
      <c r="B595" t="s" s="28">
        <v>1697</v>
      </c>
      <c r="C595" t="s" s="28">
        <v>1782</v>
      </c>
      <c r="D595" s="14">
        <v>0.472283804594549</v>
      </c>
      <c r="E595" s="25"/>
      <c r="F595" s="15"/>
      <c r="G595" s="15"/>
      <c r="H595" s="15"/>
    </row>
    <row r="596" ht="20.05" customHeight="1">
      <c r="A596" s="14">
        <v>1808</v>
      </c>
      <c r="B596" t="s" s="28">
        <v>1697</v>
      </c>
      <c r="C596" t="s" s="28">
        <v>1783</v>
      </c>
      <c r="D596" s="14">
        <v>1.63458807219878</v>
      </c>
      <c r="E596" s="25"/>
      <c r="F596" s="15"/>
      <c r="G596" s="15"/>
      <c r="H596" s="15"/>
    </row>
    <row r="597" ht="20.05" customHeight="1">
      <c r="A597" s="14">
        <v>1809</v>
      </c>
      <c r="B597" t="s" s="28">
        <v>1697</v>
      </c>
      <c r="C597" t="s" s="28">
        <v>1784</v>
      </c>
      <c r="D597" s="14">
        <v>0.682705365074575</v>
      </c>
      <c r="E597" t="s" s="13">
        <v>2137</v>
      </c>
      <c r="F597" s="15"/>
      <c r="G597" s="15"/>
      <c r="H597" s="15"/>
    </row>
    <row r="598" ht="20.05" customHeight="1">
      <c r="A598" s="14">
        <v>1811</v>
      </c>
      <c r="B598" t="s" s="28">
        <v>1697</v>
      </c>
      <c r="C598" t="s" s="28">
        <v>1786</v>
      </c>
      <c r="D598" s="14">
        <v>0.241112197565949</v>
      </c>
      <c r="E598" t="s" s="13">
        <v>1786</v>
      </c>
      <c r="F598" s="15"/>
      <c r="G598" s="15"/>
      <c r="H598" s="15"/>
    </row>
    <row r="599" ht="20.05" customHeight="1">
      <c r="A599" s="14">
        <v>1821</v>
      </c>
      <c r="B599" t="s" s="28">
        <v>1697</v>
      </c>
      <c r="C599" t="s" s="28">
        <v>1796</v>
      </c>
      <c r="D599" s="14">
        <v>2.22823801428542</v>
      </c>
      <c r="E599" t="s" s="28">
        <v>1796</v>
      </c>
      <c r="F599" s="15"/>
      <c r="G599" s="15"/>
      <c r="H599" s="15"/>
    </row>
    <row r="600" ht="20.05" customHeight="1">
      <c r="A600" s="14">
        <v>1831</v>
      </c>
      <c r="B600" t="s" s="28">
        <v>1697</v>
      </c>
      <c r="C600" t="s" s="28">
        <v>1806</v>
      </c>
      <c r="D600" s="14">
        <v>0.317113744288474</v>
      </c>
      <c r="E600" t="s" s="13">
        <v>1806</v>
      </c>
      <c r="F600" s="15"/>
      <c r="G600" s="15"/>
      <c r="H600" s="15"/>
    </row>
    <row r="601" ht="20.05" customHeight="1">
      <c r="A601" s="14">
        <v>1840</v>
      </c>
      <c r="B601" t="s" s="28">
        <v>1697</v>
      </c>
      <c r="C601" t="s" s="28">
        <v>1815</v>
      </c>
      <c r="D601" s="14">
        <v>1.72792134211719</v>
      </c>
      <c r="E601" s="25"/>
      <c r="F601" s="15"/>
      <c r="G601" s="15"/>
      <c r="H601" s="15"/>
    </row>
    <row r="602" ht="20.05" customHeight="1">
      <c r="A602" s="14">
        <v>1841</v>
      </c>
      <c r="B602" t="s" s="28">
        <v>1697</v>
      </c>
      <c r="C602" t="s" s="28">
        <v>1816</v>
      </c>
      <c r="D602" s="14">
        <v>0.937680518911108</v>
      </c>
      <c r="E602" t="s" s="13">
        <v>2138</v>
      </c>
      <c r="F602" s="15"/>
      <c r="G602" s="15"/>
      <c r="H602" s="15"/>
    </row>
    <row r="603" ht="20.05" customHeight="1">
      <c r="A603" s="14">
        <v>1844</v>
      </c>
      <c r="B603" t="s" s="28">
        <v>1697</v>
      </c>
      <c r="C603" t="s" s="28">
        <v>1819</v>
      </c>
      <c r="D603" s="14">
        <v>6.26474369114849</v>
      </c>
      <c r="E603" s="15"/>
      <c r="F603" s="15"/>
      <c r="G603" s="15"/>
      <c r="H603" s="15"/>
    </row>
    <row r="604" ht="20.05" customHeight="1">
      <c r="A604" s="14">
        <v>1845</v>
      </c>
      <c r="B604" t="s" s="28">
        <v>1697</v>
      </c>
      <c r="C604" t="s" s="28">
        <v>1820</v>
      </c>
      <c r="D604" s="14">
        <v>5.02515977279921</v>
      </c>
      <c r="E604" s="15"/>
      <c r="F604" s="15"/>
      <c r="G604" s="15"/>
      <c r="H604" s="15"/>
    </row>
    <row r="605" ht="20.05" customHeight="1">
      <c r="A605" s="14">
        <v>1846</v>
      </c>
      <c r="B605" t="s" s="28">
        <v>1697</v>
      </c>
      <c r="C605" t="s" s="28">
        <v>1821</v>
      </c>
      <c r="D605" s="14">
        <v>7.14373425602452</v>
      </c>
      <c r="E605" s="15"/>
      <c r="F605" s="15"/>
      <c r="G605" s="15"/>
      <c r="H605" s="15"/>
    </row>
    <row r="606" ht="20.05" customHeight="1">
      <c r="A606" s="14">
        <v>1847</v>
      </c>
      <c r="B606" t="s" s="28">
        <v>1697</v>
      </c>
      <c r="C606" t="s" s="28">
        <v>1822</v>
      </c>
      <c r="D606" s="14">
        <v>4.04771270346229</v>
      </c>
      <c r="E606" s="15"/>
      <c r="F606" s="15"/>
      <c r="G606" s="15"/>
      <c r="H606" s="15"/>
    </row>
    <row r="607" ht="20.05" customHeight="1">
      <c r="A607" s="14">
        <v>1848</v>
      </c>
      <c r="B607" t="s" s="28">
        <v>1697</v>
      </c>
      <c r="C607" t="s" s="28">
        <v>1823</v>
      </c>
      <c r="D607" s="14">
        <v>4.77430200098083</v>
      </c>
      <c r="E607" s="25"/>
      <c r="F607" s="15"/>
      <c r="G607" s="15"/>
      <c r="H607" s="15"/>
    </row>
    <row r="608" ht="20.05" customHeight="1">
      <c r="A608" s="14">
        <v>1849</v>
      </c>
      <c r="B608" t="s" s="28">
        <v>1697</v>
      </c>
      <c r="C608" t="s" s="28">
        <v>1824</v>
      </c>
      <c r="D608" s="14">
        <v>2.01085859821088</v>
      </c>
      <c r="E608" s="25"/>
      <c r="F608" s="15"/>
      <c r="G608" s="15"/>
      <c r="H608" s="15"/>
    </row>
    <row r="609" ht="20.05" customHeight="1">
      <c r="A609" s="14">
        <v>1850</v>
      </c>
      <c r="B609" t="s" s="28">
        <v>1697</v>
      </c>
      <c r="C609" t="s" s="28">
        <v>1825</v>
      </c>
      <c r="D609" s="14">
        <v>5.27114859467414</v>
      </c>
      <c r="E609" t="s" s="13">
        <v>2139</v>
      </c>
      <c r="F609" s="15"/>
      <c r="G609" s="15"/>
      <c r="H609" s="15"/>
    </row>
    <row r="610" ht="20.05" customHeight="1">
      <c r="A610" s="14">
        <v>1853</v>
      </c>
      <c r="B610" t="s" s="28">
        <v>1697</v>
      </c>
      <c r="C610" t="s" s="28">
        <v>1828</v>
      </c>
      <c r="D610" s="14">
        <v>1.07512131779031</v>
      </c>
      <c r="E610" s="15"/>
      <c r="F610" s="15"/>
      <c r="G610" s="15"/>
      <c r="H610" s="15"/>
    </row>
    <row r="611" ht="20.05" customHeight="1">
      <c r="A611" s="14">
        <v>1854</v>
      </c>
      <c r="B611" t="s" s="28">
        <v>1697</v>
      </c>
      <c r="C611" t="s" s="28">
        <v>1829</v>
      </c>
      <c r="D611" s="14">
        <v>0.802540571458715</v>
      </c>
      <c r="E611" t="s" s="13">
        <v>2140</v>
      </c>
      <c r="F611" s="15"/>
      <c r="G611" s="15"/>
      <c r="H611" s="15"/>
    </row>
    <row r="612" ht="20.05" customHeight="1">
      <c r="A612" s="14">
        <v>1856</v>
      </c>
      <c r="B612" t="s" s="28">
        <v>1697</v>
      </c>
      <c r="C612" t="s" s="28">
        <v>1831</v>
      </c>
      <c r="D612" s="14">
        <v>1.24265666846443</v>
      </c>
      <c r="E612" s="15"/>
      <c r="F612" s="15"/>
      <c r="G612" s="15"/>
      <c r="H612" s="15"/>
    </row>
    <row r="613" ht="20.05" customHeight="1">
      <c r="A613" s="14">
        <v>1857</v>
      </c>
      <c r="B613" t="s" s="28">
        <v>1697</v>
      </c>
      <c r="C613" t="s" s="28">
        <v>1832</v>
      </c>
      <c r="D613" s="14">
        <v>2.44681596691721</v>
      </c>
      <c r="E613" s="15"/>
      <c r="F613" s="15"/>
      <c r="G613" s="15"/>
      <c r="H613" s="15"/>
    </row>
    <row r="614" ht="20.05" customHeight="1">
      <c r="A614" s="14">
        <v>1858</v>
      </c>
      <c r="B614" t="s" s="28">
        <v>1697</v>
      </c>
      <c r="C614" t="s" s="28">
        <v>1833</v>
      </c>
      <c r="D614" s="14">
        <v>1.94406669104368</v>
      </c>
      <c r="E614" s="15"/>
      <c r="F614" s="15"/>
      <c r="G614" s="15"/>
      <c r="H614" s="15"/>
    </row>
    <row r="615" ht="20.05" customHeight="1">
      <c r="A615" s="14">
        <v>1859</v>
      </c>
      <c r="B615" t="s" s="28">
        <v>1697</v>
      </c>
      <c r="C615" t="s" s="28">
        <v>1834</v>
      </c>
      <c r="D615" s="14">
        <v>0.882652634315691</v>
      </c>
      <c r="E615" s="25"/>
      <c r="F615" s="15"/>
      <c r="G615" s="15"/>
      <c r="H615" s="15"/>
    </row>
    <row r="616" ht="20.05" customHeight="1">
      <c r="A616" s="14">
        <v>1860</v>
      </c>
      <c r="B616" t="s" s="28">
        <v>1697</v>
      </c>
      <c r="C616" t="s" s="28">
        <v>1835</v>
      </c>
      <c r="D616" s="14">
        <v>0.038917070026279</v>
      </c>
      <c r="E616" t="s" s="13">
        <v>2141</v>
      </c>
      <c r="F616" s="15"/>
      <c r="G616" s="15"/>
      <c r="H616" s="15"/>
    </row>
    <row r="617" ht="20.05" customHeight="1">
      <c r="A617" s="14">
        <v>1864</v>
      </c>
      <c r="B617" t="s" s="28">
        <v>1697</v>
      </c>
      <c r="C617" t="s" s="28">
        <v>1839</v>
      </c>
      <c r="D617" s="14">
        <v>1.0614248274535</v>
      </c>
      <c r="E617" t="s" s="13">
        <v>1839</v>
      </c>
      <c r="F617" s="15"/>
      <c r="G617" s="15"/>
      <c r="H617" s="15"/>
    </row>
    <row r="618" ht="20.05" customHeight="1">
      <c r="A618" s="14">
        <v>1869</v>
      </c>
      <c r="B618" t="s" s="28">
        <v>1697</v>
      </c>
      <c r="C618" t="s" s="28">
        <v>1844</v>
      </c>
      <c r="D618" s="14">
        <v>2.3482450702179</v>
      </c>
      <c r="E618" t="s" s="13">
        <v>1844</v>
      </c>
      <c r="F618" s="15"/>
      <c r="G618" s="15"/>
      <c r="H618" s="15"/>
    </row>
    <row r="619" ht="20.05" customHeight="1">
      <c r="A619" s="14">
        <v>1873</v>
      </c>
      <c r="B619" t="s" s="28">
        <v>1697</v>
      </c>
      <c r="C619" t="s" s="28">
        <v>1848</v>
      </c>
      <c r="D619" s="14">
        <v>3.83270794654593</v>
      </c>
      <c r="E619" s="15"/>
      <c r="F619" s="15"/>
      <c r="G619" s="15"/>
      <c r="H619" s="15"/>
    </row>
    <row r="620" ht="20.05" customHeight="1">
      <c r="A620" s="14">
        <v>1874</v>
      </c>
      <c r="B620" t="s" s="28">
        <v>1697</v>
      </c>
      <c r="C620" t="s" s="28">
        <v>1849</v>
      </c>
      <c r="D620" s="14">
        <v>2.69127771437104</v>
      </c>
      <c r="E620" s="15"/>
      <c r="F620" s="15"/>
      <c r="G620" s="15"/>
      <c r="H620" s="15"/>
    </row>
    <row r="621" ht="20.05" customHeight="1">
      <c r="A621" s="14">
        <v>1875</v>
      </c>
      <c r="B621" t="s" s="28">
        <v>1697</v>
      </c>
      <c r="C621" t="s" s="28">
        <v>1850</v>
      </c>
      <c r="D621" s="14">
        <v>0.483825611151072</v>
      </c>
      <c r="E621" s="15"/>
      <c r="F621" s="15"/>
      <c r="G621" s="15"/>
      <c r="H621" s="15"/>
    </row>
    <row r="622" ht="20.05" customHeight="1">
      <c r="A622" s="14">
        <v>1876</v>
      </c>
      <c r="B622" t="s" s="28">
        <v>1697</v>
      </c>
      <c r="C622" t="s" s="28">
        <v>1851</v>
      </c>
      <c r="D622" s="14">
        <v>1.55016610917279</v>
      </c>
      <c r="E622" s="15"/>
      <c r="F622" s="15"/>
      <c r="G622" s="15"/>
      <c r="H622" s="15"/>
    </row>
    <row r="623" ht="20.05" customHeight="1">
      <c r="A623" s="14">
        <v>1877</v>
      </c>
      <c r="B623" t="s" s="28">
        <v>1697</v>
      </c>
      <c r="C623" t="s" s="28">
        <v>1852</v>
      </c>
      <c r="D623" s="14">
        <v>0.51738270908034</v>
      </c>
      <c r="E623" t="s" s="13">
        <v>2142</v>
      </c>
      <c r="F623" s="15"/>
      <c r="G623" s="15"/>
      <c r="H623" s="15"/>
    </row>
    <row r="624" ht="20.05" customHeight="1">
      <c r="A624" s="14">
        <v>1886</v>
      </c>
      <c r="B624" t="s" s="28">
        <v>1697</v>
      </c>
      <c r="C624" t="s" s="28">
        <v>1861</v>
      </c>
      <c r="D624" s="14">
        <v>2.42642014220616</v>
      </c>
      <c r="E624" t="s" s="13">
        <v>1861</v>
      </c>
      <c r="F624" s="15"/>
      <c r="G624" s="15"/>
      <c r="H624" s="15"/>
    </row>
  </sheetData>
  <conditionalFormatting sqref="D1:D521">
    <cfRule type="cellIs" dxfId="4" priority="1" operator="greaterThan" stopIfTrue="1">
      <formula>0</formula>
    </cfRule>
  </conditionalFormatting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dimension ref="A1:H270"/>
  <sheetViews>
    <sheetView workbookViewId="0" showGridLines="0" defaultGridColor="1">
      <pane topLeftCell="A2" xSplit="0" ySplit="1" activePane="bottomLeft" state="frozen"/>
    </sheetView>
  </sheetViews>
  <sheetFormatPr defaultColWidth="16.3333" defaultRowHeight="19.9" customHeight="1" outlineLevelRow="0" outlineLevelCol="0"/>
  <cols>
    <col min="1" max="1" width="11.8516" style="33" customWidth="1"/>
    <col min="2" max="2" width="15.5" style="33" customWidth="1"/>
    <col min="3" max="3" width="20.9531" style="33" customWidth="1"/>
    <col min="4" max="4" width="15.8516" style="33" customWidth="1"/>
    <col min="5" max="5" width="24.0703" style="33" customWidth="1"/>
    <col min="6" max="6" width="12.9453" style="33" customWidth="1"/>
    <col min="7" max="8" width="8.5" style="33" customWidth="1"/>
    <col min="9" max="16384" width="16.3516" style="33" customWidth="1"/>
  </cols>
  <sheetData>
    <row r="1" ht="20.25" customHeight="1">
      <c r="A1" t="s" s="2">
        <v>2</v>
      </c>
      <c r="B1" t="s" s="2">
        <v>1874</v>
      </c>
      <c r="C1" t="s" s="2">
        <v>1875</v>
      </c>
      <c r="D1" t="s" s="21">
        <v>1876</v>
      </c>
      <c r="E1" t="s" s="2">
        <v>1877</v>
      </c>
      <c r="F1" t="s" s="2">
        <v>1874</v>
      </c>
      <c r="G1" t="s" s="2">
        <v>1878</v>
      </c>
      <c r="H1" t="s" s="2">
        <v>1879</v>
      </c>
    </row>
    <row r="2" ht="20.25" customHeight="1">
      <c r="A2" s="6">
        <v>5</v>
      </c>
      <c r="B2" t="s" s="7">
        <v>5</v>
      </c>
      <c r="C2" t="s" s="7">
        <v>10</v>
      </c>
      <c r="D2" s="8">
        <v>2.14509919389218</v>
      </c>
      <c r="E2" t="s" s="7">
        <v>10</v>
      </c>
      <c r="F2" t="s" s="7">
        <v>5</v>
      </c>
      <c r="G2" s="23">
        <f>COUNTIF(B2:B270,"DENV-1-E")</f>
        <v>29</v>
      </c>
      <c r="H2" s="23">
        <f>_xlfn.COUNTIFS(B2:B270,"DENV-1-E",E2:E270,"*")</f>
        <v>13</v>
      </c>
    </row>
    <row r="3" ht="20.05" customHeight="1">
      <c r="A3" s="12">
        <v>8</v>
      </c>
      <c r="B3" t="s" s="13">
        <v>5</v>
      </c>
      <c r="C3" t="s" s="13">
        <v>13</v>
      </c>
      <c r="D3" s="14">
        <v>1.94038801644895</v>
      </c>
      <c r="E3" s="15"/>
      <c r="F3" t="s" s="13">
        <v>207</v>
      </c>
      <c r="G3" s="24">
        <f>COUNTIF(B2:B270,"DENV-2-E")</f>
        <v>24</v>
      </c>
      <c r="H3" s="24">
        <f>_xlfn.COUNTIFS(B2:B270,"DENV-2-E",E2:E270,"*")</f>
        <v>11</v>
      </c>
    </row>
    <row r="4" ht="20.05" customHeight="1">
      <c r="A4" s="12">
        <v>9</v>
      </c>
      <c r="B4" t="s" s="13">
        <v>5</v>
      </c>
      <c r="C4" t="s" s="13">
        <v>14</v>
      </c>
      <c r="D4" s="14">
        <v>0.898934156078097</v>
      </c>
      <c r="E4" s="15"/>
      <c r="F4" t="s" s="13">
        <v>402</v>
      </c>
      <c r="G4" s="24">
        <f>COUNTIF(B2:B270,"DENV-3-E")</f>
        <v>28</v>
      </c>
      <c r="H4" s="24">
        <f>_xlfn.COUNTIFS(B2:B270,"DENV-3-E",E2:E270,"*")</f>
        <v>15</v>
      </c>
    </row>
    <row r="5" ht="20.05" customHeight="1">
      <c r="A5" s="12">
        <v>10</v>
      </c>
      <c r="B5" t="s" s="13">
        <v>5</v>
      </c>
      <c r="C5" t="s" s="13">
        <v>15</v>
      </c>
      <c r="D5" s="14">
        <v>1.37924172470386</v>
      </c>
      <c r="E5" s="15"/>
      <c r="F5" t="s" s="13">
        <v>589</v>
      </c>
      <c r="G5" s="24">
        <f>COUNTIF(B2:B270,"DENV-4-E")</f>
        <v>34</v>
      </c>
      <c r="H5" s="24">
        <f>_xlfn.COUNTIFS(B2:B270,"DENV-4-E",E2:E270,"*")</f>
        <v>15</v>
      </c>
    </row>
    <row r="6" ht="20.05" customHeight="1">
      <c r="A6" s="12">
        <v>11</v>
      </c>
      <c r="B6" t="s" s="13">
        <v>5</v>
      </c>
      <c r="C6" t="s" s="13">
        <v>16</v>
      </c>
      <c r="D6" s="14">
        <v>2.35852182343537</v>
      </c>
      <c r="E6" s="15"/>
      <c r="F6" t="s" s="13">
        <v>785</v>
      </c>
      <c r="G6" s="24">
        <f>COUNTIF(B2:B270,"ZIKV-E")</f>
        <v>32</v>
      </c>
      <c r="H6" s="24">
        <f>_xlfn.COUNTIFS(B2:B270,"ZIKV-E",E2:E270,"*")</f>
        <v>17</v>
      </c>
    </row>
    <row r="7" ht="20.05" customHeight="1">
      <c r="A7" s="12">
        <v>12</v>
      </c>
      <c r="B7" t="s" s="13">
        <v>5</v>
      </c>
      <c r="C7" t="s" s="13">
        <v>17</v>
      </c>
      <c r="D7" s="14">
        <v>2.44729091621146</v>
      </c>
      <c r="E7" s="15"/>
      <c r="F7" t="s" s="13">
        <v>988</v>
      </c>
      <c r="G7" s="24">
        <f>COUNTIF(B2:B270,"DENV-1-NS1")</f>
        <v>24</v>
      </c>
      <c r="H7" s="24">
        <f>_xlfn.COUNTIFS(B2:B270,"DENV-1-NS1",E2:E270,"*")</f>
        <v>13</v>
      </c>
    </row>
    <row r="8" ht="20.05" customHeight="1">
      <c r="A8" s="12">
        <v>13</v>
      </c>
      <c r="B8" t="s" s="13">
        <v>5</v>
      </c>
      <c r="C8" t="s" s="13">
        <v>18</v>
      </c>
      <c r="D8" s="14">
        <v>1.86097122314179</v>
      </c>
      <c r="E8" s="15"/>
      <c r="F8" t="s" s="13">
        <v>1169</v>
      </c>
      <c r="G8" s="24">
        <f>COUNTIF(B2:B270,"DENV-2-NS1")</f>
        <v>26</v>
      </c>
      <c r="H8" s="24">
        <f>_xlfn.COUNTIFS(B2:B270,"DENV-2-NS1",E2:E270,"*")</f>
        <v>13</v>
      </c>
    </row>
    <row r="9" ht="20.05" customHeight="1">
      <c r="A9" s="12">
        <v>14</v>
      </c>
      <c r="B9" t="s" s="13">
        <v>5</v>
      </c>
      <c r="C9" t="s" s="13">
        <v>19</v>
      </c>
      <c r="D9" s="14">
        <v>0.390441355348207</v>
      </c>
      <c r="E9" t="s" s="13">
        <v>1998</v>
      </c>
      <c r="F9" t="s" s="13">
        <v>1351</v>
      </c>
      <c r="G9" s="24">
        <f>COUNTIF(B2:B270,"DENV-3-NS1")</f>
        <v>16</v>
      </c>
      <c r="H9" s="24">
        <f>_xlfn.COUNTIFS(B2:B270,"DENV-3-NS1",E2:E270,"*")</f>
        <v>13</v>
      </c>
    </row>
    <row r="10" ht="20.05" customHeight="1">
      <c r="A10" s="12">
        <v>18</v>
      </c>
      <c r="B10" t="s" s="13">
        <v>5</v>
      </c>
      <c r="C10" t="s" s="13">
        <v>23</v>
      </c>
      <c r="D10" s="14">
        <v>1.35974108301613</v>
      </c>
      <c r="E10" t="s" s="13">
        <v>23</v>
      </c>
      <c r="F10" t="s" s="13">
        <v>1516</v>
      </c>
      <c r="G10" s="24">
        <f>COUNTIF(B2:B270,"DENV-4-NS1")</f>
        <v>21</v>
      </c>
      <c r="H10" s="24">
        <f>_xlfn.COUNTIFS(B2:B270,"DENV-4-NS1",E2:E270,"*")</f>
        <v>16</v>
      </c>
    </row>
    <row r="11" ht="20.05" customHeight="1">
      <c r="A11" s="12">
        <v>21</v>
      </c>
      <c r="B11" t="s" s="13">
        <v>5</v>
      </c>
      <c r="C11" t="s" s="13">
        <v>26</v>
      </c>
      <c r="D11" s="14">
        <v>2.21662534043507</v>
      </c>
      <c r="E11" t="s" s="13">
        <v>26</v>
      </c>
      <c r="F11" t="s" s="13">
        <v>1697</v>
      </c>
      <c r="G11" s="24">
        <f>COUNTIF(B2:B270,"ZIKV-NS1")</f>
        <v>26</v>
      </c>
      <c r="H11" s="24">
        <f>_xlfn.COUNTIFS(B2:B270,"ZIKV-NS1",E2:E270,"*")</f>
        <v>18</v>
      </c>
    </row>
    <row r="12" ht="20.05" customHeight="1">
      <c r="A12" s="12">
        <v>43</v>
      </c>
      <c r="B12" t="s" s="13">
        <v>5</v>
      </c>
      <c r="C12" t="s" s="13">
        <v>48</v>
      </c>
      <c r="D12" s="14">
        <v>0.17958457976727</v>
      </c>
      <c r="E12" t="s" s="13">
        <v>48</v>
      </c>
      <c r="F12" t="s" s="26">
        <v>1882</v>
      </c>
      <c r="G12" s="27">
        <f>SUM(G2:G11)</f>
        <v>260</v>
      </c>
      <c r="H12" s="27">
        <f>SUM(H2:H11)</f>
        <v>144</v>
      </c>
    </row>
    <row r="13" ht="20.05" customHeight="1">
      <c r="A13" s="12">
        <v>66</v>
      </c>
      <c r="B13" t="s" s="13">
        <v>5</v>
      </c>
      <c r="C13" t="s" s="13">
        <v>71</v>
      </c>
      <c r="D13" s="14">
        <v>1.96511489684258</v>
      </c>
      <c r="E13" s="25"/>
      <c r="F13" s="15"/>
      <c r="G13" s="15"/>
      <c r="H13" s="15"/>
    </row>
    <row r="14" ht="20.05" customHeight="1">
      <c r="A14" s="12">
        <v>67</v>
      </c>
      <c r="B14" t="s" s="13">
        <v>5</v>
      </c>
      <c r="C14" t="s" s="13">
        <v>72</v>
      </c>
      <c r="D14" s="14">
        <v>5.17336083258668</v>
      </c>
      <c r="E14" s="15"/>
      <c r="F14" s="15"/>
      <c r="G14" s="15"/>
      <c r="H14" s="15"/>
    </row>
    <row r="15" ht="20.05" customHeight="1">
      <c r="A15" s="12">
        <v>68</v>
      </c>
      <c r="B15" t="s" s="13">
        <v>5</v>
      </c>
      <c r="C15" t="s" s="13">
        <v>73</v>
      </c>
      <c r="D15" s="14">
        <v>2.88199297915707</v>
      </c>
      <c r="E15" t="s" s="13">
        <v>2143</v>
      </c>
      <c r="F15" s="15"/>
      <c r="G15" s="15"/>
      <c r="H15" s="15"/>
    </row>
    <row r="16" ht="20.05" customHeight="1">
      <c r="A16" s="12">
        <v>89</v>
      </c>
      <c r="B16" t="s" s="13">
        <v>5</v>
      </c>
      <c r="C16" t="s" s="13">
        <v>94</v>
      </c>
      <c r="D16" s="14">
        <v>0.986909531116424</v>
      </c>
      <c r="E16" s="15"/>
      <c r="F16" s="15"/>
      <c r="G16" s="15"/>
      <c r="H16" s="15"/>
    </row>
    <row r="17" ht="20.05" customHeight="1">
      <c r="A17" s="12">
        <v>90</v>
      </c>
      <c r="B17" t="s" s="13">
        <v>5</v>
      </c>
      <c r="C17" t="s" s="13">
        <v>95</v>
      </c>
      <c r="D17" s="14">
        <v>1.26005054739497</v>
      </c>
      <c r="E17" t="s" s="13">
        <v>1999</v>
      </c>
      <c r="F17" s="15"/>
      <c r="G17" s="15"/>
      <c r="H17" s="15"/>
    </row>
    <row r="18" ht="20.05" customHeight="1">
      <c r="A18" s="12">
        <v>94</v>
      </c>
      <c r="B18" t="s" s="13">
        <v>5</v>
      </c>
      <c r="C18" t="s" s="13">
        <v>99</v>
      </c>
      <c r="D18" s="14">
        <v>0.379428202183207</v>
      </c>
      <c r="E18" t="s" s="13">
        <v>99</v>
      </c>
      <c r="F18" s="15"/>
      <c r="G18" s="15"/>
      <c r="H18" s="15"/>
    </row>
    <row r="19" ht="20.05" customHeight="1">
      <c r="A19" s="12">
        <v>116</v>
      </c>
      <c r="B19" t="s" s="13">
        <v>5</v>
      </c>
      <c r="C19" t="s" s="13">
        <v>121</v>
      </c>
      <c r="D19" s="14">
        <v>0.0470202979780216</v>
      </c>
      <c r="E19" s="15"/>
      <c r="F19" s="15"/>
      <c r="G19" s="15"/>
      <c r="H19" s="15"/>
    </row>
    <row r="20" ht="20.05" customHeight="1">
      <c r="A20" s="12">
        <v>117</v>
      </c>
      <c r="B20" t="s" s="13">
        <v>5</v>
      </c>
      <c r="C20" t="s" s="13">
        <v>122</v>
      </c>
      <c r="D20" s="14">
        <v>0.513810760730652</v>
      </c>
      <c r="E20" t="s" s="13">
        <v>2144</v>
      </c>
      <c r="F20" s="15"/>
      <c r="G20" s="15"/>
      <c r="H20" s="15"/>
    </row>
    <row r="21" ht="20.05" customHeight="1">
      <c r="A21" s="12">
        <v>133</v>
      </c>
      <c r="B21" t="s" s="13">
        <v>5</v>
      </c>
      <c r="C21" t="s" s="13">
        <v>138</v>
      </c>
      <c r="D21" s="14">
        <v>3.11717021414454</v>
      </c>
      <c r="E21" t="s" s="13">
        <v>138</v>
      </c>
      <c r="F21" s="15"/>
      <c r="G21" s="15"/>
      <c r="H21" s="15"/>
    </row>
    <row r="22" ht="20.05" customHeight="1">
      <c r="A22" s="12">
        <v>136</v>
      </c>
      <c r="B22" t="s" s="13">
        <v>5</v>
      </c>
      <c r="C22" t="s" s="13">
        <v>141</v>
      </c>
      <c r="D22" s="14">
        <v>1.30665448236068</v>
      </c>
      <c r="E22" t="s" s="13">
        <v>141</v>
      </c>
      <c r="F22" s="15"/>
      <c r="G22" s="15"/>
      <c r="H22" s="15"/>
    </row>
    <row r="23" ht="20.05" customHeight="1">
      <c r="A23" s="12">
        <v>164</v>
      </c>
      <c r="B23" t="s" s="13">
        <v>5</v>
      </c>
      <c r="C23" t="s" s="13">
        <v>169</v>
      </c>
      <c r="D23" s="14">
        <v>1.90863654529587</v>
      </c>
      <c r="E23" s="15"/>
      <c r="F23" s="15"/>
      <c r="G23" s="15"/>
      <c r="H23" s="15"/>
    </row>
    <row r="24" ht="20.05" customHeight="1">
      <c r="A24" s="12">
        <v>165</v>
      </c>
      <c r="B24" t="s" s="13">
        <v>5</v>
      </c>
      <c r="C24" t="s" s="13">
        <v>170</v>
      </c>
      <c r="D24" s="14">
        <v>2.71614998785086</v>
      </c>
      <c r="E24" s="15"/>
      <c r="F24" s="15"/>
      <c r="G24" s="15"/>
      <c r="H24" s="15"/>
    </row>
    <row r="25" ht="20.05" customHeight="1">
      <c r="A25" s="12">
        <v>166</v>
      </c>
      <c r="B25" t="s" s="13">
        <v>5</v>
      </c>
      <c r="C25" t="s" s="13">
        <v>171</v>
      </c>
      <c r="D25" s="14">
        <v>3.12263943398469</v>
      </c>
      <c r="E25" s="15"/>
      <c r="F25" s="15"/>
      <c r="G25" s="15"/>
      <c r="H25" s="15"/>
    </row>
    <row r="26" ht="20.05" customHeight="1">
      <c r="A26" s="12">
        <v>167</v>
      </c>
      <c r="B26" t="s" s="13">
        <v>5</v>
      </c>
      <c r="C26" t="s" s="13">
        <v>172</v>
      </c>
      <c r="D26" s="14">
        <v>2.23719268853436</v>
      </c>
      <c r="E26" t="s" s="13">
        <v>2145</v>
      </c>
      <c r="F26" s="15"/>
      <c r="G26" s="15"/>
      <c r="H26" s="15"/>
    </row>
    <row r="27" ht="20.05" customHeight="1">
      <c r="A27" s="12">
        <v>185</v>
      </c>
      <c r="B27" t="s" s="13">
        <v>5</v>
      </c>
      <c r="C27" t="s" s="13">
        <v>190</v>
      </c>
      <c r="D27" s="14">
        <v>0.547020297978022</v>
      </c>
      <c r="E27" s="15"/>
      <c r="F27" s="15"/>
      <c r="G27" s="15"/>
      <c r="H27" s="15"/>
    </row>
    <row r="28" ht="20.05" customHeight="1">
      <c r="A28" s="12">
        <v>186</v>
      </c>
      <c r="B28" t="s" s="13">
        <v>5</v>
      </c>
      <c r="C28" t="s" s="13">
        <v>191</v>
      </c>
      <c r="D28" s="14">
        <v>1.24949273763768</v>
      </c>
      <c r="E28" s="25"/>
      <c r="F28" s="15"/>
      <c r="G28" s="15"/>
      <c r="H28" s="15"/>
    </row>
    <row r="29" ht="20.05" customHeight="1">
      <c r="A29" s="12">
        <v>187</v>
      </c>
      <c r="B29" t="s" s="13">
        <v>5</v>
      </c>
      <c r="C29" t="s" s="13">
        <v>192</v>
      </c>
      <c r="D29" s="14">
        <v>0.318947528807997</v>
      </c>
      <c r="E29" s="15"/>
      <c r="F29" s="15"/>
      <c r="G29" s="15"/>
      <c r="H29" s="15"/>
    </row>
    <row r="30" ht="20.05" customHeight="1">
      <c r="A30" s="12">
        <v>188</v>
      </c>
      <c r="B30" t="s" s="13">
        <v>5</v>
      </c>
      <c r="C30" t="s" s="13">
        <v>193</v>
      </c>
      <c r="D30" s="14">
        <v>0.321689593473239</v>
      </c>
      <c r="E30" t="s" s="13">
        <v>2146</v>
      </c>
      <c r="F30" s="15"/>
      <c r="G30" s="15"/>
      <c r="H30" s="15"/>
    </row>
    <row r="31" ht="20.05" customHeight="1">
      <c r="A31" s="12">
        <v>199</v>
      </c>
      <c r="B31" t="s" s="13">
        <v>203</v>
      </c>
      <c r="C31" t="s" s="13">
        <v>205</v>
      </c>
      <c r="D31" s="14">
        <v>1.06440300705836</v>
      </c>
      <c r="E31" s="15"/>
      <c r="F31" s="15"/>
      <c r="G31" s="15"/>
      <c r="H31" s="15"/>
    </row>
    <row r="32" ht="20.05" customHeight="1">
      <c r="A32" s="12">
        <v>200</v>
      </c>
      <c r="B32" t="s" s="13">
        <v>203</v>
      </c>
      <c r="C32" t="s" s="13">
        <v>206</v>
      </c>
      <c r="D32" s="14">
        <v>1.00242297892674</v>
      </c>
      <c r="E32" s="15"/>
      <c r="F32" s="15"/>
      <c r="G32" s="15"/>
      <c r="H32" s="15"/>
    </row>
    <row r="33" ht="20.05" customHeight="1">
      <c r="A33" s="12">
        <v>203</v>
      </c>
      <c r="B33" t="s" s="13">
        <v>207</v>
      </c>
      <c r="C33" t="s" s="13">
        <v>210</v>
      </c>
      <c r="D33" s="14">
        <v>0.21896652773882</v>
      </c>
      <c r="E33" s="15"/>
      <c r="F33" s="15"/>
      <c r="G33" s="15"/>
      <c r="H33" s="15"/>
    </row>
    <row r="34" ht="20.05" customHeight="1">
      <c r="A34" s="12">
        <v>205</v>
      </c>
      <c r="B34" t="s" s="13">
        <v>207</v>
      </c>
      <c r="C34" t="s" s="13">
        <v>212</v>
      </c>
      <c r="D34" s="14">
        <v>1.76429927872881</v>
      </c>
      <c r="E34" t="s" s="13">
        <v>212</v>
      </c>
      <c r="F34" s="15"/>
      <c r="G34" s="15"/>
      <c r="H34" s="15"/>
    </row>
    <row r="35" ht="20.05" customHeight="1">
      <c r="A35" s="12">
        <v>208</v>
      </c>
      <c r="B35" t="s" s="13">
        <v>207</v>
      </c>
      <c r="C35" t="s" s="13">
        <v>215</v>
      </c>
      <c r="D35" s="14">
        <v>1.37265768341727</v>
      </c>
      <c r="E35" s="25"/>
      <c r="F35" s="15"/>
      <c r="G35" s="15"/>
      <c r="H35" s="15"/>
    </row>
    <row r="36" ht="20.05" customHeight="1">
      <c r="A36" s="12">
        <v>209</v>
      </c>
      <c r="B36" t="s" s="13">
        <v>207</v>
      </c>
      <c r="C36" t="s" s="13">
        <v>216</v>
      </c>
      <c r="D36" s="14">
        <v>1.81373943827034</v>
      </c>
      <c r="E36" s="25"/>
      <c r="F36" s="15"/>
      <c r="G36" s="15"/>
      <c r="H36" s="15"/>
    </row>
    <row r="37" ht="20.05" customHeight="1">
      <c r="A37" s="12">
        <v>210</v>
      </c>
      <c r="B37" t="s" s="13">
        <v>207</v>
      </c>
      <c r="C37" t="s" s="13">
        <v>217</v>
      </c>
      <c r="D37" s="14">
        <v>0.44593114978063</v>
      </c>
      <c r="E37" s="25"/>
      <c r="F37" s="15"/>
      <c r="G37" s="15"/>
      <c r="H37" s="15"/>
    </row>
    <row r="38" ht="20.05" customHeight="1">
      <c r="A38" s="12">
        <v>211</v>
      </c>
      <c r="B38" t="s" s="13">
        <v>207</v>
      </c>
      <c r="C38" t="s" s="13">
        <v>218</v>
      </c>
      <c r="D38" s="14">
        <v>0.675920376173804</v>
      </c>
      <c r="E38" s="25"/>
      <c r="F38" s="15"/>
      <c r="G38" s="15"/>
      <c r="H38" s="15"/>
    </row>
    <row r="39" ht="20.05" customHeight="1">
      <c r="A39" s="12">
        <v>212</v>
      </c>
      <c r="B39" t="s" s="13">
        <v>207</v>
      </c>
      <c r="C39" t="s" s="13">
        <v>219</v>
      </c>
      <c r="D39" s="14">
        <v>0.50143547189099</v>
      </c>
      <c r="E39" s="25"/>
      <c r="F39" s="15"/>
      <c r="G39" s="15"/>
      <c r="H39" s="15"/>
    </row>
    <row r="40" ht="20.05" customHeight="1">
      <c r="A40" s="12">
        <v>213</v>
      </c>
      <c r="B40" t="s" s="13">
        <v>207</v>
      </c>
      <c r="C40" t="s" s="13">
        <v>220</v>
      </c>
      <c r="D40" s="14">
        <v>0.803426655460682</v>
      </c>
      <c r="E40" s="25"/>
      <c r="F40" s="15"/>
      <c r="G40" s="15"/>
      <c r="H40" s="15"/>
    </row>
    <row r="41" ht="20.05" customHeight="1">
      <c r="A41" s="12">
        <v>214</v>
      </c>
      <c r="B41" t="s" s="13">
        <v>207</v>
      </c>
      <c r="C41" t="s" s="13">
        <v>221</v>
      </c>
      <c r="D41" s="14">
        <v>0.865329831692343</v>
      </c>
      <c r="E41" t="s" s="13">
        <v>221</v>
      </c>
      <c r="F41" s="15"/>
      <c r="G41" s="15"/>
      <c r="H41" s="15"/>
    </row>
    <row r="42" ht="20.05" customHeight="1">
      <c r="A42" s="12">
        <v>218</v>
      </c>
      <c r="B42" t="s" s="13">
        <v>207</v>
      </c>
      <c r="C42" t="s" s="13">
        <v>23</v>
      </c>
      <c r="D42" s="14">
        <v>0.497288811199823</v>
      </c>
      <c r="E42" s="15"/>
      <c r="F42" s="15"/>
      <c r="G42" s="15"/>
      <c r="H42" s="15"/>
    </row>
    <row r="43" ht="20.05" customHeight="1">
      <c r="A43" s="12">
        <v>219</v>
      </c>
      <c r="B43" t="s" s="13">
        <v>207</v>
      </c>
      <c r="C43" t="s" s="13">
        <v>223</v>
      </c>
      <c r="D43" s="14">
        <v>0.71156779226607</v>
      </c>
      <c r="E43" s="15"/>
      <c r="F43" s="15"/>
      <c r="G43" s="15"/>
      <c r="H43" s="15"/>
    </row>
    <row r="44" ht="20.05" customHeight="1">
      <c r="A44" s="12">
        <v>220</v>
      </c>
      <c r="B44" t="s" s="13">
        <v>207</v>
      </c>
      <c r="C44" t="s" s="13">
        <v>224</v>
      </c>
      <c r="D44" s="14">
        <v>0.447587224142</v>
      </c>
      <c r="E44" s="15"/>
      <c r="F44" s="15"/>
      <c r="G44" s="15"/>
      <c r="H44" s="15"/>
    </row>
    <row r="45" ht="20.05" customHeight="1">
      <c r="A45" s="12">
        <v>221</v>
      </c>
      <c r="B45" t="s" s="13">
        <v>207</v>
      </c>
      <c r="C45" t="s" s="13">
        <v>225</v>
      </c>
      <c r="D45" s="14">
        <v>3.6490673686885</v>
      </c>
      <c r="E45" t="s" s="13">
        <v>2147</v>
      </c>
      <c r="F45" s="15"/>
      <c r="G45" s="15"/>
      <c r="H45" s="15"/>
    </row>
    <row r="46" ht="20.05" customHeight="1">
      <c r="A46" s="12">
        <v>242</v>
      </c>
      <c r="B46" t="s" s="13">
        <v>207</v>
      </c>
      <c r="C46" t="s" s="13">
        <v>246</v>
      </c>
      <c r="D46" s="14">
        <v>0.48265364091692</v>
      </c>
      <c r="E46" t="s" s="13">
        <v>246</v>
      </c>
      <c r="F46" s="15"/>
      <c r="G46" s="15"/>
      <c r="H46" s="15"/>
    </row>
    <row r="47" ht="20.05" customHeight="1">
      <c r="A47" s="12">
        <v>268</v>
      </c>
      <c r="B47" t="s" s="13">
        <v>207</v>
      </c>
      <c r="C47" t="s" s="13">
        <v>272</v>
      </c>
      <c r="D47" s="14">
        <v>0.390441355348207</v>
      </c>
      <c r="E47" t="s" s="13">
        <v>272</v>
      </c>
      <c r="F47" s="15"/>
      <c r="G47" s="15"/>
      <c r="H47" s="15"/>
    </row>
    <row r="48" ht="20.05" customHeight="1">
      <c r="A48" s="12">
        <v>274</v>
      </c>
      <c r="B48" t="s" s="13">
        <v>207</v>
      </c>
      <c r="C48" t="s" s="13">
        <v>278</v>
      </c>
      <c r="D48" s="14">
        <v>1.02861753521024</v>
      </c>
      <c r="E48" t="s" s="13">
        <v>278</v>
      </c>
      <c r="F48" s="15"/>
      <c r="G48" s="15"/>
      <c r="H48" s="15"/>
    </row>
    <row r="49" ht="20.05" customHeight="1">
      <c r="A49" s="12">
        <v>294</v>
      </c>
      <c r="B49" t="s" s="13">
        <v>207</v>
      </c>
      <c r="C49" t="s" s="13">
        <v>298</v>
      </c>
      <c r="D49" s="14">
        <v>0.0979601049876285</v>
      </c>
      <c r="E49" t="s" s="13">
        <v>298</v>
      </c>
      <c r="F49" s="15"/>
      <c r="G49" s="15"/>
      <c r="H49" s="15"/>
    </row>
    <row r="50" ht="20.05" customHeight="1">
      <c r="A50" s="12">
        <v>296</v>
      </c>
      <c r="B50" t="s" s="13">
        <v>207</v>
      </c>
      <c r="C50" t="s" s="13">
        <v>300</v>
      </c>
      <c r="D50" s="14">
        <v>0.1965106204866</v>
      </c>
      <c r="E50" s="25"/>
      <c r="F50" s="15"/>
      <c r="G50" s="15"/>
      <c r="H50" s="15"/>
    </row>
    <row r="51" ht="20.05" customHeight="1">
      <c r="A51" s="12">
        <v>297</v>
      </c>
      <c r="B51" t="s" s="13">
        <v>207</v>
      </c>
      <c r="C51" t="s" s="13">
        <v>301</v>
      </c>
      <c r="D51" s="14">
        <v>0.245688046750714</v>
      </c>
      <c r="E51" t="s" s="13">
        <v>1883</v>
      </c>
      <c r="F51" s="15"/>
      <c r="G51" s="15"/>
      <c r="H51" s="15"/>
    </row>
    <row r="52" ht="20.05" customHeight="1">
      <c r="A52" s="12">
        <v>331</v>
      </c>
      <c r="B52" t="s" s="13">
        <v>207</v>
      </c>
      <c r="C52" t="s" s="13">
        <v>136</v>
      </c>
      <c r="D52" s="14">
        <v>0.718464154739526</v>
      </c>
      <c r="E52" t="s" s="13">
        <v>136</v>
      </c>
      <c r="F52" s="15"/>
      <c r="G52" s="15"/>
      <c r="H52" s="15"/>
    </row>
    <row r="53" ht="20.05" customHeight="1">
      <c r="A53" s="12">
        <v>385</v>
      </c>
      <c r="B53" t="s" s="13">
        <v>207</v>
      </c>
      <c r="C53" t="s" s="13">
        <v>385</v>
      </c>
      <c r="D53" s="14">
        <v>0.422506524058064</v>
      </c>
      <c r="E53" s="25"/>
      <c r="F53" s="15"/>
      <c r="G53" s="15"/>
      <c r="H53" s="15"/>
    </row>
    <row r="54" ht="20.05" customHeight="1">
      <c r="A54" s="12">
        <v>386</v>
      </c>
      <c r="B54" t="s" s="13">
        <v>207</v>
      </c>
      <c r="C54" t="s" s="13">
        <v>386</v>
      </c>
      <c r="D54" s="14">
        <v>0.38991369889418</v>
      </c>
      <c r="E54" t="s" s="13">
        <v>2148</v>
      </c>
      <c r="F54" s="15"/>
      <c r="G54" s="15"/>
      <c r="H54" s="15"/>
    </row>
    <row r="55" ht="20.05" customHeight="1">
      <c r="A55" s="12">
        <v>393</v>
      </c>
      <c r="B55" t="s" s="13">
        <v>207</v>
      </c>
      <c r="C55" t="s" s="13">
        <v>393</v>
      </c>
      <c r="D55" s="14">
        <v>1.10108652090401</v>
      </c>
      <c r="E55" t="s" s="13">
        <v>393</v>
      </c>
      <c r="F55" s="15"/>
      <c r="G55" s="15"/>
      <c r="H55" s="15"/>
    </row>
    <row r="56" ht="20.05" customHeight="1">
      <c r="A56" s="12">
        <v>397</v>
      </c>
      <c r="B56" t="s" s="13">
        <v>207</v>
      </c>
      <c r="C56" t="s" s="13">
        <v>397</v>
      </c>
      <c r="D56" s="14">
        <v>0.56440300705836</v>
      </c>
      <c r="E56" s="25"/>
      <c r="F56" s="15"/>
      <c r="G56" s="15"/>
      <c r="H56" s="15"/>
    </row>
    <row r="57" ht="20.05" customHeight="1">
      <c r="A57" s="12">
        <v>398</v>
      </c>
      <c r="B57" t="s" s="13">
        <v>398</v>
      </c>
      <c r="C57" t="s" s="13">
        <v>399</v>
      </c>
      <c r="D57" s="14">
        <v>2.69889484314085</v>
      </c>
      <c r="E57" s="25"/>
      <c r="F57" s="15"/>
      <c r="G57" s="15"/>
      <c r="H57" s="15"/>
    </row>
    <row r="58" ht="20.05" customHeight="1">
      <c r="A58" s="12">
        <v>399</v>
      </c>
      <c r="B58" t="s" s="13">
        <v>398</v>
      </c>
      <c r="C58" t="s" s="13">
        <v>400</v>
      </c>
      <c r="D58" s="14">
        <v>1.82799609177934</v>
      </c>
      <c r="E58" s="25"/>
      <c r="F58" s="15"/>
      <c r="G58" s="15"/>
      <c r="H58" s="15"/>
    </row>
    <row r="59" ht="20.05" customHeight="1">
      <c r="A59" s="12">
        <v>400</v>
      </c>
      <c r="B59" t="s" s="13">
        <v>398</v>
      </c>
      <c r="C59" t="s" s="13">
        <v>401</v>
      </c>
      <c r="D59" s="14">
        <v>1.14936550777952</v>
      </c>
      <c r="E59" s="15"/>
      <c r="F59" s="15"/>
      <c r="G59" s="15"/>
      <c r="H59" s="15"/>
    </row>
    <row r="60" ht="20.05" customHeight="1">
      <c r="A60" s="12">
        <v>407</v>
      </c>
      <c r="B60" t="s" s="13">
        <v>402</v>
      </c>
      <c r="C60" t="s" s="13">
        <v>409</v>
      </c>
      <c r="D60" s="14">
        <v>0.584537676815891</v>
      </c>
      <c r="E60" s="15"/>
      <c r="F60" s="15"/>
      <c r="G60" s="15"/>
      <c r="H60" s="15"/>
    </row>
    <row r="61" ht="20.05" customHeight="1">
      <c r="A61" s="12">
        <v>408</v>
      </c>
      <c r="B61" t="s" s="13">
        <v>402</v>
      </c>
      <c r="C61" t="s" s="13">
        <v>13</v>
      </c>
      <c r="D61" s="14">
        <v>0.967075745465011</v>
      </c>
      <c r="E61" t="s" s="13">
        <v>2054</v>
      </c>
      <c r="F61" s="15"/>
      <c r="G61" s="15"/>
      <c r="H61" s="15"/>
    </row>
    <row r="62" ht="20.05" customHeight="1">
      <c r="A62" s="12">
        <v>411</v>
      </c>
      <c r="B62" t="s" s="13">
        <v>402</v>
      </c>
      <c r="C62" t="s" s="13">
        <v>16</v>
      </c>
      <c r="D62" s="14">
        <v>2.40719246161231</v>
      </c>
      <c r="E62" s="15"/>
      <c r="F62" s="15"/>
      <c r="G62" s="15"/>
      <c r="H62" s="15"/>
    </row>
    <row r="63" ht="20.05" customHeight="1">
      <c r="A63" s="12">
        <v>412</v>
      </c>
      <c r="B63" t="s" s="13">
        <v>402</v>
      </c>
      <c r="C63" t="s" s="13">
        <v>410</v>
      </c>
      <c r="D63" s="14">
        <v>2.38835388673723</v>
      </c>
      <c r="E63" s="25"/>
      <c r="F63" s="15"/>
      <c r="G63" s="15"/>
      <c r="H63" s="15"/>
    </row>
    <row r="64" ht="20.05" customHeight="1">
      <c r="A64" s="12">
        <v>413</v>
      </c>
      <c r="B64" t="s" s="13">
        <v>402</v>
      </c>
      <c r="C64" t="s" s="13">
        <v>411</v>
      </c>
      <c r="D64" s="14">
        <v>1.77856059664553</v>
      </c>
      <c r="E64" s="25"/>
      <c r="F64" s="15"/>
      <c r="G64" s="15"/>
      <c r="H64" s="15"/>
    </row>
    <row r="65" ht="20.05" customHeight="1">
      <c r="A65" s="12">
        <v>414</v>
      </c>
      <c r="B65" t="s" s="13">
        <v>402</v>
      </c>
      <c r="C65" t="s" s="13">
        <v>412</v>
      </c>
      <c r="D65" s="14">
        <v>0.930497234010527</v>
      </c>
      <c r="E65" t="s" s="13">
        <v>2149</v>
      </c>
      <c r="F65" s="15"/>
      <c r="G65" s="15"/>
      <c r="H65" s="15"/>
    </row>
    <row r="66" ht="20.05" customHeight="1">
      <c r="A66" s="12">
        <v>418</v>
      </c>
      <c r="B66" t="s" s="13">
        <v>402</v>
      </c>
      <c r="C66" t="s" s="13">
        <v>416</v>
      </c>
      <c r="D66" s="14">
        <v>1.34159595257197</v>
      </c>
      <c r="E66" t="s" s="13">
        <v>416</v>
      </c>
      <c r="F66" s="15"/>
      <c r="G66" s="15"/>
      <c r="H66" s="15"/>
    </row>
    <row r="67" ht="20.05" customHeight="1">
      <c r="A67" s="12">
        <v>420</v>
      </c>
      <c r="B67" t="s" s="13">
        <v>402</v>
      </c>
      <c r="C67" t="s" s="13">
        <v>417</v>
      </c>
      <c r="D67" s="14">
        <v>2.22994290368681</v>
      </c>
      <c r="E67" s="15"/>
      <c r="F67" s="15"/>
      <c r="G67" s="15"/>
      <c r="H67" s="15"/>
    </row>
    <row r="68" ht="20.05" customHeight="1">
      <c r="A68" s="12">
        <v>421</v>
      </c>
      <c r="B68" t="s" s="13">
        <v>402</v>
      </c>
      <c r="C68" t="s" s="13">
        <v>418</v>
      </c>
      <c r="D68" s="14">
        <v>1.48553921333539</v>
      </c>
      <c r="E68" t="s" s="13">
        <v>2150</v>
      </c>
      <c r="F68" s="15"/>
      <c r="G68" s="15"/>
      <c r="H68" s="15"/>
    </row>
    <row r="69" ht="20.05" customHeight="1">
      <c r="A69" s="12">
        <v>424</v>
      </c>
      <c r="B69" t="s" s="13">
        <v>402</v>
      </c>
      <c r="C69" t="s" s="13">
        <v>421</v>
      </c>
      <c r="D69" s="14">
        <v>4.56694702003235</v>
      </c>
      <c r="E69" s="15"/>
      <c r="F69" s="15"/>
      <c r="G69" s="15"/>
      <c r="H69" s="15"/>
    </row>
    <row r="70" ht="20.05" customHeight="1">
      <c r="A70" s="12">
        <v>425</v>
      </c>
      <c r="B70" t="s" s="13">
        <v>402</v>
      </c>
      <c r="C70" t="s" s="13">
        <v>422</v>
      </c>
      <c r="D70" s="14">
        <v>2.79650625555941</v>
      </c>
      <c r="E70" s="25"/>
      <c r="F70" s="15"/>
      <c r="G70" s="15"/>
      <c r="H70" s="15"/>
    </row>
    <row r="71" ht="20.05" customHeight="1">
      <c r="A71" s="12">
        <v>426</v>
      </c>
      <c r="B71" t="s" s="13">
        <v>402</v>
      </c>
      <c r="C71" t="s" s="13">
        <v>423</v>
      </c>
      <c r="D71" s="14">
        <v>0.917460478205581</v>
      </c>
      <c r="E71" t="s" s="13">
        <v>2151</v>
      </c>
      <c r="F71" s="15"/>
      <c r="G71" s="15"/>
      <c r="H71" s="15"/>
    </row>
    <row r="72" ht="20.05" customHeight="1">
      <c r="A72" s="12">
        <v>443</v>
      </c>
      <c r="B72" t="s" s="13">
        <v>402</v>
      </c>
      <c r="C72" t="s" s="13">
        <v>440</v>
      </c>
      <c r="D72" s="14">
        <v>0.045260938532373</v>
      </c>
      <c r="E72" t="s" s="13">
        <v>440</v>
      </c>
      <c r="F72" s="15"/>
      <c r="G72" s="15"/>
      <c r="H72" s="15"/>
    </row>
    <row r="73" ht="20.05" customHeight="1">
      <c r="A73" s="12">
        <v>446</v>
      </c>
      <c r="B73" t="s" s="13">
        <v>402</v>
      </c>
      <c r="C73" t="s" s="13">
        <v>443</v>
      </c>
      <c r="D73" s="14">
        <v>1.12880601411672</v>
      </c>
      <c r="E73" t="s" s="13">
        <v>443</v>
      </c>
      <c r="F73" s="15"/>
      <c r="G73" s="15"/>
      <c r="H73" s="15"/>
    </row>
    <row r="74" ht="20.05" customHeight="1">
      <c r="A74" s="12">
        <v>465</v>
      </c>
      <c r="B74" t="s" s="13">
        <v>402</v>
      </c>
      <c r="C74" t="s" s="13">
        <v>461</v>
      </c>
      <c r="D74" s="14">
        <v>1.69026255336134</v>
      </c>
      <c r="E74" s="25"/>
      <c r="F74" s="15"/>
      <c r="G74" s="15"/>
      <c r="H74" s="15"/>
    </row>
    <row r="75" ht="20.05" customHeight="1">
      <c r="A75" s="12">
        <v>466</v>
      </c>
      <c r="B75" t="s" s="13">
        <v>402</v>
      </c>
      <c r="C75" t="s" s="13">
        <v>462</v>
      </c>
      <c r="D75" s="14">
        <v>2.85211793528506</v>
      </c>
      <c r="E75" s="15"/>
      <c r="F75" s="15"/>
      <c r="G75" s="15"/>
      <c r="H75" s="15"/>
    </row>
    <row r="76" ht="20.05" customHeight="1">
      <c r="A76" s="12">
        <v>467</v>
      </c>
      <c r="B76" t="s" s="13">
        <v>402</v>
      </c>
      <c r="C76" t="s" s="13">
        <v>463</v>
      </c>
      <c r="D76" s="14">
        <v>3.25851485723861</v>
      </c>
      <c r="E76" t="s" s="13">
        <v>2152</v>
      </c>
      <c r="F76" s="15"/>
      <c r="G76" s="15"/>
      <c r="H76" s="15"/>
    </row>
    <row r="77" ht="20.05" customHeight="1">
      <c r="A77" s="12">
        <v>469</v>
      </c>
      <c r="B77" t="s" s="13">
        <v>402</v>
      </c>
      <c r="C77" t="s" s="13">
        <v>465</v>
      </c>
      <c r="D77" s="14">
        <v>0.181616848952234</v>
      </c>
      <c r="E77" t="s" s="13">
        <v>465</v>
      </c>
      <c r="F77" s="15"/>
      <c r="G77" s="15"/>
      <c r="H77" s="15"/>
    </row>
    <row r="78" ht="20.05" customHeight="1">
      <c r="A78" s="12">
        <v>493</v>
      </c>
      <c r="B78" t="s" s="13">
        <v>402</v>
      </c>
      <c r="C78" t="s" s="13">
        <v>489</v>
      </c>
      <c r="D78" s="14">
        <v>0.029208343112661</v>
      </c>
      <c r="E78" t="s" s="13">
        <v>489</v>
      </c>
      <c r="F78" s="15"/>
      <c r="G78" s="15"/>
      <c r="H78" s="15"/>
    </row>
    <row r="79" ht="20.05" customHeight="1">
      <c r="A79" s="12">
        <v>561</v>
      </c>
      <c r="B79" t="s" s="13">
        <v>402</v>
      </c>
      <c r="C79" t="s" s="13">
        <v>549</v>
      </c>
      <c r="D79" s="14">
        <v>2.75097040119799</v>
      </c>
      <c r="E79" t="s" s="13">
        <v>549</v>
      </c>
      <c r="F79" s="15"/>
      <c r="G79" s="15"/>
      <c r="H79" s="15"/>
    </row>
    <row r="80" ht="20.05" customHeight="1">
      <c r="A80" s="12">
        <v>567</v>
      </c>
      <c r="B80" t="s" s="13">
        <v>402</v>
      </c>
      <c r="C80" t="s" s="13">
        <v>555</v>
      </c>
      <c r="D80" s="14">
        <v>0.17474706462046</v>
      </c>
      <c r="E80" t="s" s="13">
        <v>555</v>
      </c>
      <c r="F80" s="15"/>
      <c r="G80" s="15"/>
      <c r="H80" s="15"/>
    </row>
    <row r="81" ht="20.05" customHeight="1">
      <c r="A81" s="12">
        <v>583</v>
      </c>
      <c r="B81" t="s" s="13">
        <v>402</v>
      </c>
      <c r="C81" t="s" s="13">
        <v>571</v>
      </c>
      <c r="D81" s="14">
        <v>0.0470202979780216</v>
      </c>
      <c r="E81" s="25"/>
      <c r="F81" s="15"/>
      <c r="G81" s="15"/>
      <c r="H81" s="15"/>
    </row>
    <row r="82" ht="20.05" customHeight="1">
      <c r="A82" s="12">
        <v>584</v>
      </c>
      <c r="B82" t="s" s="13">
        <v>402</v>
      </c>
      <c r="C82" t="s" s="13">
        <v>572</v>
      </c>
      <c r="D82" s="14">
        <v>0.190172390556342</v>
      </c>
      <c r="E82" s="25"/>
      <c r="F82" s="15"/>
      <c r="G82" s="15"/>
      <c r="H82" s="15"/>
    </row>
    <row r="83" ht="20.05" customHeight="1">
      <c r="A83" s="12">
        <v>585</v>
      </c>
      <c r="B83" t="s" s="13">
        <v>402</v>
      </c>
      <c r="C83" t="s" s="13">
        <v>573</v>
      </c>
      <c r="D83" s="14">
        <v>1.18833538652007</v>
      </c>
      <c r="E83" t="s" s="13">
        <v>2153</v>
      </c>
      <c r="F83" s="15"/>
      <c r="G83" s="15"/>
      <c r="H83" s="15"/>
    </row>
    <row r="84" ht="20.05" customHeight="1">
      <c r="A84" s="12">
        <v>588</v>
      </c>
      <c r="B84" t="s" s="13">
        <v>402</v>
      </c>
      <c r="C84" t="s" s="13">
        <v>576</v>
      </c>
      <c r="D84" s="14">
        <v>0.463156575108988</v>
      </c>
      <c r="E84" s="25"/>
      <c r="F84" s="15"/>
      <c r="G84" s="15"/>
      <c r="H84" s="15"/>
    </row>
    <row r="85" ht="20.05" customHeight="1">
      <c r="A85" s="12">
        <v>589</v>
      </c>
      <c r="B85" t="s" s="13">
        <v>402</v>
      </c>
      <c r="C85" t="s" s="13">
        <v>577</v>
      </c>
      <c r="D85" s="14">
        <v>1.07577738223312</v>
      </c>
      <c r="E85" t="s" s="13">
        <v>2154</v>
      </c>
      <c r="F85" s="15"/>
      <c r="G85" s="15"/>
      <c r="H85" s="15"/>
    </row>
    <row r="86" ht="20.05" customHeight="1">
      <c r="A86" s="12">
        <v>592</v>
      </c>
      <c r="B86" t="s" s="13">
        <v>402</v>
      </c>
      <c r="C86" t="s" s="13">
        <v>580</v>
      </c>
      <c r="D86" s="14">
        <v>0.148013135910955</v>
      </c>
      <c r="E86" t="s" s="13">
        <v>580</v>
      </c>
      <c r="F86" s="15"/>
      <c r="G86" s="15"/>
      <c r="H86" s="15"/>
    </row>
    <row r="87" ht="20.05" customHeight="1">
      <c r="A87" s="12">
        <v>596</v>
      </c>
      <c r="B87" t="s" s="13">
        <v>402</v>
      </c>
      <c r="C87" t="s" s="13">
        <v>584</v>
      </c>
      <c r="D87" s="14">
        <v>1.10066144869345</v>
      </c>
      <c r="E87" s="25"/>
      <c r="F87" s="15"/>
      <c r="G87" s="15"/>
      <c r="H87" s="15"/>
    </row>
    <row r="88" ht="20.05" customHeight="1">
      <c r="A88" s="12">
        <v>597</v>
      </c>
      <c r="B88" t="s" s="13">
        <v>585</v>
      </c>
      <c r="C88" t="s" s="13">
        <v>586</v>
      </c>
      <c r="D88" s="14">
        <v>3.04621888330651</v>
      </c>
      <c r="E88" s="25"/>
      <c r="F88" s="15"/>
      <c r="G88" s="15"/>
      <c r="H88" s="15"/>
    </row>
    <row r="89" ht="20.05" customHeight="1">
      <c r="A89" s="12">
        <v>598</v>
      </c>
      <c r="B89" t="s" s="13">
        <v>585</v>
      </c>
      <c r="C89" t="s" s="13">
        <v>587</v>
      </c>
      <c r="D89" s="14">
        <v>1.66703204433566</v>
      </c>
      <c r="E89" s="25"/>
      <c r="F89" s="15"/>
      <c r="G89" s="15"/>
      <c r="H89" s="15"/>
    </row>
    <row r="90" ht="20.05" customHeight="1">
      <c r="A90" s="12">
        <v>599</v>
      </c>
      <c r="B90" t="s" s="13">
        <v>585</v>
      </c>
      <c r="C90" t="s" s="13">
        <v>588</v>
      </c>
      <c r="D90" s="14">
        <v>1.19545431347876</v>
      </c>
      <c r="E90" s="25"/>
      <c r="F90" s="15"/>
      <c r="G90" s="15"/>
      <c r="H90" s="15"/>
    </row>
    <row r="91" ht="20.05" customHeight="1">
      <c r="A91" s="12">
        <v>607</v>
      </c>
      <c r="B91" t="s" s="13">
        <v>589</v>
      </c>
      <c r="C91" t="s" s="13">
        <v>593</v>
      </c>
      <c r="D91" s="14">
        <v>0.886092600531599</v>
      </c>
      <c r="E91" s="25"/>
      <c r="F91" s="15"/>
      <c r="G91" s="15"/>
      <c r="H91" s="15"/>
    </row>
    <row r="92" ht="20.05" customHeight="1">
      <c r="A92" s="12">
        <v>608</v>
      </c>
      <c r="B92" t="s" s="13">
        <v>589</v>
      </c>
      <c r="C92" t="s" s="13">
        <v>594</v>
      </c>
      <c r="D92" s="14">
        <v>0.9818824059606051</v>
      </c>
      <c r="E92" t="s" s="13">
        <v>2155</v>
      </c>
      <c r="F92" s="15"/>
      <c r="G92" s="15"/>
      <c r="H92" s="15"/>
    </row>
    <row r="93" ht="20.05" customHeight="1">
      <c r="A93" s="12">
        <v>610</v>
      </c>
      <c r="B93" t="s" s="13">
        <v>589</v>
      </c>
      <c r="C93" t="s" s="13">
        <v>596</v>
      </c>
      <c r="D93" s="14">
        <v>0.492998968774491</v>
      </c>
      <c r="E93" s="15"/>
      <c r="F93" s="15"/>
      <c r="G93" s="15"/>
      <c r="H93" s="15"/>
    </row>
    <row r="94" ht="20.05" customHeight="1">
      <c r="A94" s="12">
        <v>611</v>
      </c>
      <c r="B94" t="s" s="13">
        <v>589</v>
      </c>
      <c r="C94" t="s" s="13">
        <v>597</v>
      </c>
      <c r="D94" s="14">
        <v>0.915951525915317</v>
      </c>
      <c r="E94" t="s" s="13">
        <v>2156</v>
      </c>
      <c r="F94" s="15"/>
      <c r="G94" s="15"/>
      <c r="H94" s="15"/>
    </row>
    <row r="95" ht="20.05" customHeight="1">
      <c r="A95" s="12">
        <v>620</v>
      </c>
      <c r="B95" t="s" s="13">
        <v>589</v>
      </c>
      <c r="C95" t="s" s="13">
        <v>606</v>
      </c>
      <c r="D95" s="14">
        <v>0.907788320562034</v>
      </c>
      <c r="E95" t="s" s="13">
        <v>606</v>
      </c>
      <c r="F95" s="15"/>
      <c r="G95" s="15"/>
      <c r="H95" s="15"/>
    </row>
    <row r="96" ht="20.05" customHeight="1">
      <c r="A96" s="12">
        <v>623</v>
      </c>
      <c r="B96" t="s" s="13">
        <v>589</v>
      </c>
      <c r="C96" t="s" s="13">
        <v>609</v>
      </c>
      <c r="D96" s="14">
        <v>0.08137667302002879</v>
      </c>
      <c r="E96" s="15"/>
      <c r="F96" s="15"/>
      <c r="G96" s="15"/>
      <c r="H96" s="15"/>
    </row>
    <row r="97" ht="20.05" customHeight="1">
      <c r="A97" s="12">
        <v>624</v>
      </c>
      <c r="B97" t="s" s="13">
        <v>589</v>
      </c>
      <c r="C97" t="s" s="13">
        <v>610</v>
      </c>
      <c r="D97" s="14">
        <v>1.834712813319</v>
      </c>
      <c r="E97" t="s" s="13">
        <v>2157</v>
      </c>
      <c r="F97" s="15"/>
      <c r="G97" s="15"/>
      <c r="H97" s="15"/>
    </row>
    <row r="98" ht="20.05" customHeight="1">
      <c r="A98" s="12">
        <v>632</v>
      </c>
      <c r="B98" t="s" s="13">
        <v>589</v>
      </c>
      <c r="C98" t="s" s="13">
        <v>618</v>
      </c>
      <c r="D98" s="14">
        <v>0.0470202979780216</v>
      </c>
      <c r="E98" t="s" s="13">
        <v>618</v>
      </c>
      <c r="F98" s="15"/>
      <c r="G98" s="15"/>
      <c r="H98" s="15"/>
    </row>
    <row r="99" ht="20.05" customHeight="1">
      <c r="A99" s="12">
        <v>642</v>
      </c>
      <c r="B99" t="s" s="13">
        <v>589</v>
      </c>
      <c r="C99" t="s" s="13">
        <v>628</v>
      </c>
      <c r="D99" s="14">
        <v>0.145538721507799</v>
      </c>
      <c r="E99" t="s" s="13">
        <v>628</v>
      </c>
      <c r="F99" s="15"/>
      <c r="G99" s="15"/>
      <c r="H99" s="15"/>
    </row>
    <row r="100" ht="20.05" customHeight="1">
      <c r="A100" s="12">
        <v>650</v>
      </c>
      <c r="B100" t="s" s="13">
        <v>589</v>
      </c>
      <c r="C100" t="s" s="13">
        <v>636</v>
      </c>
      <c r="D100" s="14">
        <v>0.160725546029558</v>
      </c>
      <c r="E100" t="s" s="13">
        <v>636</v>
      </c>
      <c r="F100" s="15"/>
      <c r="G100" s="15"/>
      <c r="H100" s="15"/>
    </row>
    <row r="101" ht="20.05" customHeight="1">
      <c r="A101" s="12">
        <v>665</v>
      </c>
      <c r="B101" t="s" s="13">
        <v>589</v>
      </c>
      <c r="C101" t="s" s="13">
        <v>650</v>
      </c>
      <c r="D101" s="14">
        <v>0.529332453081948</v>
      </c>
      <c r="E101" t="s" s="13">
        <v>650</v>
      </c>
      <c r="F101" s="15"/>
      <c r="G101" s="15"/>
      <c r="H101" s="15"/>
    </row>
    <row r="102" ht="20.05" customHeight="1">
      <c r="A102" s="12">
        <v>687</v>
      </c>
      <c r="B102" t="s" s="13">
        <v>589</v>
      </c>
      <c r="C102" t="s" s="13">
        <v>672</v>
      </c>
      <c r="D102" s="14">
        <v>2.17005555249444</v>
      </c>
      <c r="E102" s="15"/>
      <c r="F102" s="15"/>
      <c r="G102" s="15"/>
      <c r="H102" s="15"/>
    </row>
    <row r="103" ht="20.05" customHeight="1">
      <c r="A103" s="12">
        <v>688</v>
      </c>
      <c r="B103" t="s" s="13">
        <v>589</v>
      </c>
      <c r="C103" t="s" s="13">
        <v>673</v>
      </c>
      <c r="D103" s="14">
        <v>0.94297323833082</v>
      </c>
      <c r="E103" s="15"/>
      <c r="F103" s="15"/>
      <c r="G103" s="15"/>
      <c r="H103" s="15"/>
    </row>
    <row r="104" ht="20.05" customHeight="1">
      <c r="A104" s="12">
        <v>689</v>
      </c>
      <c r="B104" t="s" s="13">
        <v>589</v>
      </c>
      <c r="C104" t="s" s="13">
        <v>674</v>
      </c>
      <c r="D104" s="14">
        <v>4.00193558193492</v>
      </c>
      <c r="E104" s="15"/>
      <c r="F104" s="15"/>
      <c r="G104" s="15"/>
      <c r="H104" s="15"/>
    </row>
    <row r="105" ht="20.05" customHeight="1">
      <c r="A105" s="12">
        <v>690</v>
      </c>
      <c r="B105" t="s" s="13">
        <v>589</v>
      </c>
      <c r="C105" t="s" s="13">
        <v>675</v>
      </c>
      <c r="D105" s="14">
        <v>2.26013492390529</v>
      </c>
      <c r="E105" s="25"/>
      <c r="F105" s="15"/>
      <c r="G105" s="15"/>
      <c r="H105" s="15"/>
    </row>
    <row r="106" ht="20.05" customHeight="1">
      <c r="A106" s="12">
        <v>691</v>
      </c>
      <c r="B106" t="s" s="13">
        <v>589</v>
      </c>
      <c r="C106" t="s" s="13">
        <v>676</v>
      </c>
      <c r="D106" s="14">
        <v>0.789770061560401</v>
      </c>
      <c r="E106" s="25"/>
      <c r="F106" s="15"/>
      <c r="G106" s="15"/>
      <c r="H106" s="15"/>
    </row>
    <row r="107" ht="20.05" customHeight="1">
      <c r="A107" s="12">
        <v>692</v>
      </c>
      <c r="B107" t="s" s="13">
        <v>589</v>
      </c>
      <c r="C107" t="s" s="13">
        <v>677</v>
      </c>
      <c r="D107" s="14">
        <v>0.10135354191015</v>
      </c>
      <c r="E107" s="25"/>
      <c r="F107" s="15"/>
      <c r="G107" s="15"/>
      <c r="H107" s="15"/>
    </row>
    <row r="108" ht="20.05" customHeight="1">
      <c r="A108" s="12">
        <v>693</v>
      </c>
      <c r="B108" t="s" s="13">
        <v>589</v>
      </c>
      <c r="C108" t="s" s="13">
        <v>678</v>
      </c>
      <c r="D108" s="14">
        <v>1.02090889645158</v>
      </c>
      <c r="E108" t="s" s="28">
        <v>2066</v>
      </c>
      <c r="F108" s="15"/>
      <c r="G108" s="15"/>
      <c r="H108" s="15"/>
    </row>
    <row r="109" ht="20.05" customHeight="1">
      <c r="A109" s="12">
        <v>694</v>
      </c>
      <c r="B109" t="s" s="13">
        <v>589</v>
      </c>
      <c r="C109" t="s" s="13">
        <v>679</v>
      </c>
      <c r="D109" s="14">
        <v>0.572939763737831</v>
      </c>
      <c r="E109" t="s" s="13">
        <v>679</v>
      </c>
      <c r="F109" s="15"/>
      <c r="G109" s="15"/>
      <c r="H109" s="15"/>
    </row>
    <row r="110" ht="20.05" customHeight="1">
      <c r="A110" s="12">
        <v>728</v>
      </c>
      <c r="B110" t="s" s="13">
        <v>589</v>
      </c>
      <c r="C110" t="s" s="13">
        <v>712</v>
      </c>
      <c r="D110" s="14">
        <v>0.218464154739526</v>
      </c>
      <c r="E110" t="s" s="13">
        <v>712</v>
      </c>
      <c r="F110" s="15"/>
      <c r="G110" s="15"/>
      <c r="H110" s="15"/>
    </row>
    <row r="111" ht="20.05" customHeight="1">
      <c r="A111" s="12">
        <v>731</v>
      </c>
      <c r="B111" t="s" s="13">
        <v>589</v>
      </c>
      <c r="C111" t="s" s="13">
        <v>715</v>
      </c>
      <c r="D111" s="14">
        <v>1.57377970741553</v>
      </c>
      <c r="E111" s="15"/>
      <c r="F111" s="15"/>
      <c r="G111" s="15"/>
      <c r="H111" s="15"/>
    </row>
    <row r="112" ht="20.05" customHeight="1">
      <c r="A112" s="12">
        <v>732</v>
      </c>
      <c r="B112" t="s" s="13">
        <v>589</v>
      </c>
      <c r="C112" t="s" s="13">
        <v>716</v>
      </c>
      <c r="D112" s="14">
        <v>3.47437509421656</v>
      </c>
      <c r="E112" s="25"/>
      <c r="F112" s="15"/>
      <c r="G112" s="15"/>
      <c r="H112" s="15"/>
    </row>
    <row r="113" ht="20.05" customHeight="1">
      <c r="A113" s="12">
        <v>733</v>
      </c>
      <c r="B113" t="s" s="13">
        <v>589</v>
      </c>
      <c r="C113" t="s" s="13">
        <v>717</v>
      </c>
      <c r="D113" s="14">
        <v>3.18208377523969</v>
      </c>
      <c r="E113" s="25"/>
      <c r="F113" s="15"/>
      <c r="G113" s="15"/>
      <c r="H113" s="15"/>
    </row>
    <row r="114" ht="20.05" customHeight="1">
      <c r="A114" s="12">
        <v>734</v>
      </c>
      <c r="B114" t="s" s="13">
        <v>589</v>
      </c>
      <c r="C114" t="s" s="13">
        <v>718</v>
      </c>
      <c r="D114" s="14">
        <v>3.38174103974436</v>
      </c>
      <c r="E114" t="s" s="13">
        <v>2016</v>
      </c>
      <c r="F114" s="15"/>
      <c r="G114" s="15"/>
      <c r="H114" s="15"/>
    </row>
    <row r="115" ht="20.05" customHeight="1">
      <c r="A115" s="12">
        <v>766</v>
      </c>
      <c r="B115" t="s" s="13">
        <v>589</v>
      </c>
      <c r="C115" t="s" s="13">
        <v>750</v>
      </c>
      <c r="D115" s="14">
        <v>0.3095658203499</v>
      </c>
      <c r="E115" s="15"/>
      <c r="F115" s="15"/>
      <c r="G115" s="15"/>
      <c r="H115" s="15"/>
    </row>
    <row r="116" ht="20.05" customHeight="1">
      <c r="A116" s="12">
        <v>767</v>
      </c>
      <c r="B116" t="s" s="13">
        <v>589</v>
      </c>
      <c r="C116" t="s" s="13">
        <v>751</v>
      </c>
      <c r="D116" s="14">
        <v>1.57070950536446</v>
      </c>
      <c r="E116" t="s" s="13">
        <v>2158</v>
      </c>
      <c r="F116" s="15"/>
      <c r="G116" s="15"/>
      <c r="H116" s="15"/>
    </row>
    <row r="117" ht="20.05" customHeight="1">
      <c r="A117" s="12">
        <v>783</v>
      </c>
      <c r="B117" t="s" s="13">
        <v>589</v>
      </c>
      <c r="C117" t="s" s="13">
        <v>767</v>
      </c>
      <c r="D117" s="14">
        <v>0.560348524686362</v>
      </c>
      <c r="E117" s="15"/>
      <c r="F117" s="15"/>
      <c r="G117" s="15"/>
      <c r="H117" s="15"/>
    </row>
    <row r="118" ht="20.05" customHeight="1">
      <c r="A118" s="12">
        <v>784</v>
      </c>
      <c r="B118" t="s" s="13">
        <v>589</v>
      </c>
      <c r="C118" t="s" s="13">
        <v>768</v>
      </c>
      <c r="D118" s="14">
        <v>0.851693325579104</v>
      </c>
      <c r="E118" t="s" s="13">
        <v>2159</v>
      </c>
      <c r="F118" s="15"/>
      <c r="G118" s="15"/>
      <c r="H118" s="15"/>
    </row>
    <row r="119" ht="20.05" customHeight="1">
      <c r="A119" s="12">
        <v>788</v>
      </c>
      <c r="B119" t="s" s="13">
        <v>589</v>
      </c>
      <c r="C119" t="s" s="13">
        <v>772</v>
      </c>
      <c r="D119" s="14">
        <v>1.96427826998993</v>
      </c>
      <c r="E119" s="15"/>
      <c r="F119" s="15"/>
      <c r="G119" s="15"/>
      <c r="H119" s="15"/>
    </row>
    <row r="120" ht="20.05" customHeight="1">
      <c r="A120" s="12">
        <v>789</v>
      </c>
      <c r="B120" t="s" s="13">
        <v>589</v>
      </c>
      <c r="C120" t="s" s="13">
        <v>773</v>
      </c>
      <c r="D120" s="14">
        <v>1.05662085825274</v>
      </c>
      <c r="E120" s="15"/>
      <c r="F120" s="15"/>
      <c r="G120" s="15"/>
      <c r="H120" s="15"/>
    </row>
    <row r="121" ht="20.05" customHeight="1">
      <c r="A121" s="12">
        <v>790</v>
      </c>
      <c r="B121" t="s" s="13">
        <v>589</v>
      </c>
      <c r="C121" t="s" s="13">
        <v>774</v>
      </c>
      <c r="D121" s="14">
        <v>4.00172106572629</v>
      </c>
      <c r="E121" s="15"/>
      <c r="F121" s="15"/>
      <c r="G121" s="15"/>
      <c r="H121" s="15"/>
    </row>
    <row r="122" ht="20.05" customHeight="1">
      <c r="A122" s="12">
        <v>791</v>
      </c>
      <c r="B122" t="s" s="13">
        <v>589</v>
      </c>
      <c r="C122" t="s" s="13">
        <v>775</v>
      </c>
      <c r="D122" s="14">
        <v>0.36824429566898</v>
      </c>
      <c r="E122" s="25"/>
      <c r="F122" s="15"/>
      <c r="G122" s="15"/>
      <c r="H122" s="15"/>
    </row>
    <row r="123" ht="20.05" customHeight="1">
      <c r="A123" s="12">
        <v>792</v>
      </c>
      <c r="B123" t="s" s="13">
        <v>589</v>
      </c>
      <c r="C123" t="s" s="13">
        <v>776</v>
      </c>
      <c r="D123" s="14">
        <v>0.659233616810147</v>
      </c>
      <c r="E123" s="25"/>
      <c r="F123" s="15"/>
      <c r="G123" s="15"/>
      <c r="H123" s="15"/>
    </row>
    <row r="124" ht="20.05" customHeight="1">
      <c r="A124" s="12">
        <v>793</v>
      </c>
      <c r="B124" t="s" s="13">
        <v>589</v>
      </c>
      <c r="C124" t="s" s="13">
        <v>777</v>
      </c>
      <c r="D124" s="14">
        <v>0.434523370157894</v>
      </c>
      <c r="E124" t="s" s="13">
        <v>2160</v>
      </c>
      <c r="F124" s="15"/>
      <c r="G124" s="15"/>
      <c r="H124" s="15"/>
    </row>
    <row r="125" ht="20.05" customHeight="1">
      <c r="A125" s="12">
        <v>802</v>
      </c>
      <c r="B125" t="s" s="13">
        <v>785</v>
      </c>
      <c r="C125" t="s" s="13">
        <v>788</v>
      </c>
      <c r="D125" s="14">
        <v>0.08137667302002879</v>
      </c>
      <c r="E125" s="25"/>
      <c r="F125" s="15"/>
      <c r="G125" s="15"/>
      <c r="H125" s="15"/>
    </row>
    <row r="126" ht="20.05" customHeight="1">
      <c r="A126" s="12">
        <v>804</v>
      </c>
      <c r="B126" t="s" s="13">
        <v>785</v>
      </c>
      <c r="C126" t="s" s="13">
        <v>790</v>
      </c>
      <c r="D126" s="14">
        <v>1.12388212113855</v>
      </c>
      <c r="E126" t="s" s="13">
        <v>790</v>
      </c>
      <c r="F126" s="15"/>
      <c r="G126" s="15"/>
      <c r="H126" s="15"/>
    </row>
    <row r="127" ht="20.05" customHeight="1">
      <c r="A127" s="12">
        <v>807</v>
      </c>
      <c r="B127" t="s" s="13">
        <v>785</v>
      </c>
      <c r="C127" t="s" s="13">
        <v>793</v>
      </c>
      <c r="D127" s="14">
        <v>0.7148581638675</v>
      </c>
      <c r="E127" t="s" s="13">
        <v>793</v>
      </c>
      <c r="F127" s="15"/>
      <c r="G127" s="15"/>
      <c r="H127" s="15"/>
    </row>
    <row r="128" ht="20.05" customHeight="1">
      <c r="A128" s="12">
        <v>809</v>
      </c>
      <c r="B128" t="s" s="13">
        <v>785</v>
      </c>
      <c r="C128" t="s" s="13">
        <v>795</v>
      </c>
      <c r="D128" s="14">
        <v>0.12158321950705</v>
      </c>
      <c r="E128" s="25"/>
      <c r="F128" s="15"/>
      <c r="G128" s="15"/>
      <c r="H128" s="15"/>
    </row>
    <row r="129" ht="20.05" customHeight="1">
      <c r="A129" s="12">
        <v>810</v>
      </c>
      <c r="B129" t="s" s="13">
        <v>785</v>
      </c>
      <c r="C129" t="s" s="13">
        <v>796</v>
      </c>
      <c r="D129" s="14">
        <v>1.46620440065661</v>
      </c>
      <c r="E129" s="25"/>
      <c r="F129" s="15"/>
      <c r="G129" s="15"/>
      <c r="H129" s="15"/>
    </row>
    <row r="130" ht="20.05" customHeight="1">
      <c r="A130" s="12">
        <v>811</v>
      </c>
      <c r="B130" t="s" s="13">
        <v>785</v>
      </c>
      <c r="C130" t="s" s="13">
        <v>797</v>
      </c>
      <c r="D130" s="14">
        <v>1.49145166051497</v>
      </c>
      <c r="E130" s="25"/>
      <c r="F130" s="15"/>
      <c r="G130" s="15"/>
      <c r="H130" s="15"/>
    </row>
    <row r="131" ht="20.05" customHeight="1">
      <c r="A131" s="12">
        <v>812</v>
      </c>
      <c r="B131" t="s" s="13">
        <v>785</v>
      </c>
      <c r="C131" t="s" s="13">
        <v>798</v>
      </c>
      <c r="D131" s="14">
        <v>0.538169297111292</v>
      </c>
      <c r="E131" t="s" s="13">
        <v>2161</v>
      </c>
      <c r="F131" s="15"/>
      <c r="G131" s="15"/>
      <c r="H131" s="15"/>
    </row>
    <row r="132" ht="20.05" customHeight="1">
      <c r="A132" s="12">
        <v>815</v>
      </c>
      <c r="B132" t="s" s="13">
        <v>785</v>
      </c>
      <c r="C132" t="s" s="13">
        <v>801</v>
      </c>
      <c r="D132" s="14">
        <v>4.70386817406628</v>
      </c>
      <c r="E132" s="15"/>
      <c r="F132" s="15"/>
      <c r="G132" s="15"/>
      <c r="H132" s="15"/>
    </row>
    <row r="133" ht="20.05" customHeight="1">
      <c r="A133" s="12">
        <v>816</v>
      </c>
      <c r="B133" t="s" s="13">
        <v>785</v>
      </c>
      <c r="C133" t="s" s="13">
        <v>802</v>
      </c>
      <c r="D133" s="14">
        <v>5.85776744677576</v>
      </c>
      <c r="E133" s="15"/>
      <c r="F133" s="15"/>
      <c r="G133" s="15"/>
      <c r="H133" s="15"/>
    </row>
    <row r="134" ht="20.05" customHeight="1">
      <c r="A134" s="12">
        <v>817</v>
      </c>
      <c r="B134" t="s" s="13">
        <v>785</v>
      </c>
      <c r="C134" t="s" s="13">
        <v>803</v>
      </c>
      <c r="D134" s="14">
        <v>4.04408810018109</v>
      </c>
      <c r="E134" s="15"/>
      <c r="F134" s="15"/>
      <c r="G134" s="15"/>
      <c r="H134" s="15"/>
    </row>
    <row r="135" ht="20.05" customHeight="1">
      <c r="A135" s="12">
        <v>818</v>
      </c>
      <c r="B135" t="s" s="13">
        <v>785</v>
      </c>
      <c r="C135" t="s" s="13">
        <v>804</v>
      </c>
      <c r="D135" s="14">
        <v>1.31252320442507</v>
      </c>
      <c r="E135" s="15"/>
      <c r="F135" s="15"/>
      <c r="G135" s="15"/>
      <c r="H135" s="15"/>
    </row>
    <row r="136" ht="20.05" customHeight="1">
      <c r="A136" s="12">
        <v>819</v>
      </c>
      <c r="B136" t="s" s="13">
        <v>785</v>
      </c>
      <c r="C136" t="s" s="13">
        <v>805</v>
      </c>
      <c r="D136" s="14">
        <v>2.58954668825421</v>
      </c>
      <c r="E136" s="25"/>
      <c r="F136" s="15"/>
      <c r="G136" s="15"/>
      <c r="H136" s="15"/>
    </row>
    <row r="137" ht="20.05" customHeight="1">
      <c r="A137" s="12">
        <v>820</v>
      </c>
      <c r="B137" t="s" s="13">
        <v>785</v>
      </c>
      <c r="C137" t="s" s="13">
        <v>806</v>
      </c>
      <c r="D137" s="14">
        <v>2.80906532756492</v>
      </c>
      <c r="E137" t="s" s="13">
        <v>2162</v>
      </c>
      <c r="F137" s="15"/>
      <c r="G137" s="15"/>
      <c r="H137" s="15"/>
    </row>
    <row r="138" ht="20.05" customHeight="1">
      <c r="A138" s="12">
        <v>832</v>
      </c>
      <c r="B138" t="s" s="13">
        <v>785</v>
      </c>
      <c r="C138" t="s" s="13">
        <v>818</v>
      </c>
      <c r="D138" s="14">
        <v>2.11110906084912</v>
      </c>
      <c r="E138" t="s" s="13">
        <v>818</v>
      </c>
      <c r="F138" s="15"/>
      <c r="G138" s="15"/>
      <c r="H138" s="15"/>
    </row>
    <row r="139" ht="20.05" customHeight="1">
      <c r="A139" s="12">
        <v>834</v>
      </c>
      <c r="B139" t="s" s="13">
        <v>785</v>
      </c>
      <c r="C139" t="s" s="13">
        <v>820</v>
      </c>
      <c r="D139" s="14">
        <v>1.42982402115677</v>
      </c>
      <c r="E139" s="25"/>
      <c r="F139" s="15"/>
      <c r="G139" s="15"/>
      <c r="H139" s="15"/>
    </row>
    <row r="140" ht="20.05" customHeight="1">
      <c r="A140" s="12">
        <v>835</v>
      </c>
      <c r="B140" t="s" s="13">
        <v>785</v>
      </c>
      <c r="C140" t="s" s="13">
        <v>821</v>
      </c>
      <c r="D140" s="14">
        <v>0.0979601049876285</v>
      </c>
      <c r="E140" t="s" s="13">
        <v>2163</v>
      </c>
      <c r="F140" s="15"/>
      <c r="G140" s="15"/>
      <c r="H140" s="15"/>
    </row>
    <row r="141" ht="20.05" customHeight="1">
      <c r="A141" s="12">
        <v>840</v>
      </c>
      <c r="B141" t="s" s="13">
        <v>785</v>
      </c>
      <c r="C141" t="s" s="13">
        <v>826</v>
      </c>
      <c r="D141" s="14">
        <v>1.43211038605168</v>
      </c>
      <c r="E141" s="25"/>
      <c r="F141" s="15"/>
      <c r="G141" s="15"/>
      <c r="H141" s="15"/>
    </row>
    <row r="142" ht="20.05" customHeight="1">
      <c r="A142" s="12">
        <v>841</v>
      </c>
      <c r="B142" t="s" s="13">
        <v>785</v>
      </c>
      <c r="C142" t="s" s="13">
        <v>827</v>
      </c>
      <c r="D142" s="14">
        <v>0.432885804141463</v>
      </c>
      <c r="E142" s="25"/>
      <c r="F142" s="15"/>
      <c r="G142" s="15"/>
      <c r="H142" s="15"/>
    </row>
    <row r="143" ht="20.05" customHeight="1">
      <c r="A143" s="12">
        <v>842</v>
      </c>
      <c r="B143" t="s" s="13">
        <v>785</v>
      </c>
      <c r="C143" t="s" s="13">
        <v>828</v>
      </c>
      <c r="D143" s="14">
        <v>0.966423028556072</v>
      </c>
      <c r="E143" t="s" s="13">
        <v>2074</v>
      </c>
      <c r="F143" s="15"/>
      <c r="G143" s="15"/>
      <c r="H143" s="15"/>
    </row>
    <row r="144" ht="20.05" customHeight="1">
      <c r="A144" s="12">
        <v>866</v>
      </c>
      <c r="B144" t="s" s="13">
        <v>785</v>
      </c>
      <c r="C144" t="s" s="13">
        <v>848</v>
      </c>
      <c r="D144" s="14">
        <v>3.73848358055214</v>
      </c>
      <c r="E144" s="25"/>
      <c r="F144" s="15"/>
      <c r="G144" s="15"/>
      <c r="H144" s="15"/>
    </row>
    <row r="145" ht="20.05" customHeight="1">
      <c r="A145" s="12">
        <v>867</v>
      </c>
      <c r="B145" t="s" s="13">
        <v>785</v>
      </c>
      <c r="C145" t="s" s="13">
        <v>849</v>
      </c>
      <c r="D145" s="14">
        <v>2.18309194803894</v>
      </c>
      <c r="E145" t="s" s="13">
        <v>2164</v>
      </c>
      <c r="F145" s="15"/>
      <c r="G145" s="15"/>
      <c r="H145" s="15"/>
    </row>
    <row r="146" ht="20.05" customHeight="1">
      <c r="A146" s="12">
        <v>877</v>
      </c>
      <c r="B146" t="s" s="13">
        <v>785</v>
      </c>
      <c r="C146" t="s" s="13">
        <v>859</v>
      </c>
      <c r="D146" s="14">
        <v>0.271921756697782</v>
      </c>
      <c r="E146" t="s" s="13">
        <v>859</v>
      </c>
      <c r="F146" s="15"/>
      <c r="G146" s="15"/>
      <c r="H146" s="15"/>
    </row>
    <row r="147" ht="20.05" customHeight="1">
      <c r="A147" s="12">
        <v>891</v>
      </c>
      <c r="B147" t="s" s="13">
        <v>785</v>
      </c>
      <c r="C147" t="s" s="13">
        <v>873</v>
      </c>
      <c r="D147" s="14">
        <v>1.47080061279697</v>
      </c>
      <c r="E147" t="s" s="13">
        <v>873</v>
      </c>
      <c r="F147" s="15"/>
      <c r="G147" s="15"/>
      <c r="H147" s="15"/>
    </row>
    <row r="148" ht="20.05" customHeight="1">
      <c r="A148" s="12">
        <v>905</v>
      </c>
      <c r="B148" t="s" s="13">
        <v>785</v>
      </c>
      <c r="C148" t="s" s="13">
        <v>887</v>
      </c>
      <c r="D148" s="14">
        <v>0.422506524058064</v>
      </c>
      <c r="E148" t="s" s="13">
        <v>887</v>
      </c>
      <c r="F148" s="15"/>
      <c r="G148" s="15"/>
      <c r="H148" s="15"/>
    </row>
    <row r="149" ht="20.05" customHeight="1">
      <c r="A149" s="12">
        <v>907</v>
      </c>
      <c r="B149" t="s" s="13">
        <v>785</v>
      </c>
      <c r="C149" t="s" s="13">
        <v>889</v>
      </c>
      <c r="D149" s="14">
        <v>0.432885804141463</v>
      </c>
      <c r="E149" t="s" s="13">
        <v>889</v>
      </c>
      <c r="F149" s="15"/>
      <c r="G149" s="15"/>
      <c r="H149" s="15"/>
    </row>
    <row r="150" ht="20.05" customHeight="1">
      <c r="A150" s="12">
        <v>935</v>
      </c>
      <c r="B150" t="s" s="13">
        <v>785</v>
      </c>
      <c r="C150" t="s" s="13">
        <v>917</v>
      </c>
      <c r="D150" s="14">
        <v>0.333612964450423</v>
      </c>
      <c r="E150" t="s" s="13">
        <v>917</v>
      </c>
      <c r="F150" s="15"/>
      <c r="G150" s="15"/>
      <c r="H150" s="15"/>
    </row>
    <row r="151" ht="20.05" customHeight="1">
      <c r="A151" s="12">
        <v>952</v>
      </c>
      <c r="B151" t="s" s="13">
        <v>785</v>
      </c>
      <c r="C151" t="s" s="13">
        <v>934</v>
      </c>
      <c r="D151" s="14">
        <v>0.637823701222996</v>
      </c>
      <c r="E151" t="s" s="13">
        <v>934</v>
      </c>
      <c r="F151" s="15"/>
      <c r="G151" s="15"/>
      <c r="H151" s="15"/>
    </row>
    <row r="152" ht="20.05" customHeight="1">
      <c r="A152" s="12">
        <v>957</v>
      </c>
      <c r="B152" t="s" s="13">
        <v>785</v>
      </c>
      <c r="C152" t="s" s="13">
        <v>939</v>
      </c>
      <c r="D152" s="14">
        <v>0.010945405100104</v>
      </c>
      <c r="E152" t="s" s="13">
        <v>939</v>
      </c>
      <c r="F152" s="15"/>
      <c r="G152" s="15"/>
      <c r="H152" s="15"/>
    </row>
    <row r="153" ht="20.05" customHeight="1">
      <c r="A153" s="12">
        <v>988</v>
      </c>
      <c r="B153" t="s" s="13">
        <v>785</v>
      </c>
      <c r="C153" t="s" s="13">
        <v>970</v>
      </c>
      <c r="D153" s="14">
        <v>0.581376673020029</v>
      </c>
      <c r="E153" t="s" s="13">
        <v>970</v>
      </c>
      <c r="F153" s="15"/>
      <c r="G153" s="15"/>
      <c r="H153" s="15"/>
    </row>
    <row r="154" ht="20.05" customHeight="1">
      <c r="A154" s="12">
        <v>990</v>
      </c>
      <c r="B154" t="s" s="13">
        <v>785</v>
      </c>
      <c r="C154" t="s" s="13">
        <v>972</v>
      </c>
      <c r="D154" s="14">
        <v>0.135005266296838</v>
      </c>
      <c r="E154" s="15"/>
      <c r="F154" s="15"/>
      <c r="G154" s="15"/>
      <c r="H154" s="15"/>
    </row>
    <row r="155" ht="20.05" customHeight="1">
      <c r="A155" s="12">
        <v>991</v>
      </c>
      <c r="B155" t="s" s="13">
        <v>785</v>
      </c>
      <c r="C155" t="s" s="13">
        <v>973</v>
      </c>
      <c r="D155" s="14">
        <v>0.463156575108988</v>
      </c>
      <c r="E155" s="25"/>
      <c r="F155" s="15"/>
      <c r="G155" s="15"/>
      <c r="H155" s="15"/>
    </row>
    <row r="156" ht="20.05" customHeight="1">
      <c r="A156" s="12">
        <v>992</v>
      </c>
      <c r="B156" t="s" s="13">
        <v>785</v>
      </c>
      <c r="C156" t="s" s="13">
        <v>974</v>
      </c>
      <c r="D156" s="14">
        <v>1.48982833613716</v>
      </c>
      <c r="E156" t="s" s="13">
        <v>2165</v>
      </c>
      <c r="F156" s="15"/>
      <c r="G156" s="15"/>
      <c r="H156" s="15"/>
    </row>
    <row r="157" ht="20.05" customHeight="1">
      <c r="A157" s="12">
        <v>1013</v>
      </c>
      <c r="B157" t="s" s="13">
        <v>988</v>
      </c>
      <c r="C157" t="s" s="13">
        <v>997</v>
      </c>
      <c r="D157" s="14">
        <v>0.9276615336074699</v>
      </c>
      <c r="E157" t="s" s="13">
        <v>997</v>
      </c>
      <c r="F157" s="15"/>
      <c r="G157" s="15"/>
      <c r="H157" s="15"/>
    </row>
    <row r="158" ht="20.05" customHeight="1">
      <c r="A158" s="12">
        <v>1015</v>
      </c>
      <c r="B158" t="s" s="13">
        <v>988</v>
      </c>
      <c r="C158" t="s" s="13">
        <v>999</v>
      </c>
      <c r="D158" s="14">
        <v>0.345342450862417</v>
      </c>
      <c r="E158" t="s" s="13">
        <v>999</v>
      </c>
      <c r="F158" s="15"/>
      <c r="G158" s="15"/>
      <c r="H158" s="15"/>
    </row>
    <row r="159" ht="20.05" customHeight="1">
      <c r="A159" s="12">
        <v>1044</v>
      </c>
      <c r="B159" t="s" s="13">
        <v>988</v>
      </c>
      <c r="C159" t="s" s="13">
        <v>1028</v>
      </c>
      <c r="D159" s="14">
        <v>0.029208343112661</v>
      </c>
      <c r="E159" t="s" s="13">
        <v>1028</v>
      </c>
      <c r="F159" s="15"/>
      <c r="G159" s="15"/>
      <c r="H159" s="15"/>
    </row>
    <row r="160" ht="20.05" customHeight="1">
      <c r="A160" s="12">
        <v>1064</v>
      </c>
      <c r="B160" t="s" s="13">
        <v>988</v>
      </c>
      <c r="C160" t="s" s="13">
        <v>1048</v>
      </c>
      <c r="D160" s="14">
        <v>0.130025273697486</v>
      </c>
      <c r="E160" t="s" s="13">
        <v>1048</v>
      </c>
      <c r="F160" s="15"/>
      <c r="G160" s="15"/>
      <c r="H160" s="15"/>
    </row>
    <row r="161" ht="20.05" customHeight="1">
      <c r="A161" s="12">
        <v>1067</v>
      </c>
      <c r="B161" t="s" s="13">
        <v>988</v>
      </c>
      <c r="C161" t="s" s="13">
        <v>1051</v>
      </c>
      <c r="D161" s="14">
        <v>1.37425986938132</v>
      </c>
      <c r="E161" s="25"/>
      <c r="F161" s="15"/>
      <c r="G161" s="15"/>
      <c r="H161" s="15"/>
    </row>
    <row r="162" ht="20.05" customHeight="1">
      <c r="A162" s="12">
        <v>1068</v>
      </c>
      <c r="B162" t="s" s="13">
        <v>988</v>
      </c>
      <c r="C162" t="s" s="13">
        <v>1052</v>
      </c>
      <c r="D162" s="14">
        <v>0.432885804141463</v>
      </c>
      <c r="E162" t="s" s="13">
        <v>2166</v>
      </c>
      <c r="F162" s="15"/>
      <c r="G162" s="15"/>
      <c r="H162" s="15"/>
    </row>
    <row r="163" ht="20.05" customHeight="1">
      <c r="A163" s="12">
        <v>1071</v>
      </c>
      <c r="B163" t="s" s="13">
        <v>988</v>
      </c>
      <c r="C163" t="s" s="13">
        <v>1055</v>
      </c>
      <c r="D163" s="14">
        <v>1.37824983415997</v>
      </c>
      <c r="E163" s="25"/>
      <c r="F163" s="15"/>
      <c r="G163" s="15"/>
      <c r="H163" s="15"/>
    </row>
    <row r="164" ht="20.05" customHeight="1">
      <c r="A164" s="12">
        <v>1072</v>
      </c>
      <c r="B164" t="s" s="13">
        <v>988</v>
      </c>
      <c r="C164" t="s" s="13">
        <v>1056</v>
      </c>
      <c r="D164" s="14">
        <v>0.572939763737831</v>
      </c>
      <c r="E164" s="25"/>
      <c r="F164" s="15"/>
      <c r="G164" s="15"/>
      <c r="H164" s="15"/>
    </row>
    <row r="165" ht="20.05" customHeight="1">
      <c r="A165" s="12">
        <v>1073</v>
      </c>
      <c r="B165" t="s" s="13">
        <v>988</v>
      </c>
      <c r="C165" t="s" s="13">
        <v>1057</v>
      </c>
      <c r="D165" s="14">
        <v>0.697350037044877</v>
      </c>
      <c r="E165" t="s" s="13">
        <v>2167</v>
      </c>
      <c r="F165" s="15"/>
      <c r="G165" s="15"/>
      <c r="H165" s="15"/>
    </row>
    <row r="166" ht="20.05" customHeight="1">
      <c r="A166" s="12">
        <v>1078</v>
      </c>
      <c r="B166" t="s" s="13">
        <v>988</v>
      </c>
      <c r="C166" t="s" s="13">
        <v>1062</v>
      </c>
      <c r="D166" s="14">
        <v>0.492208052390773</v>
      </c>
      <c r="E166" s="15"/>
      <c r="F166" s="15"/>
      <c r="G166" s="15"/>
      <c r="H166" s="15"/>
    </row>
    <row r="167" ht="20.05" customHeight="1">
      <c r="A167" s="12">
        <v>1079</v>
      </c>
      <c r="B167" t="s" s="13">
        <v>988</v>
      </c>
      <c r="C167" t="s" s="13">
        <v>1063</v>
      </c>
      <c r="D167" s="14">
        <v>2.81614834198148</v>
      </c>
      <c r="E167" s="25"/>
      <c r="F167" s="15"/>
      <c r="G167" s="15"/>
      <c r="H167" s="15"/>
    </row>
    <row r="168" ht="20.05" customHeight="1">
      <c r="A168" s="12">
        <v>1080</v>
      </c>
      <c r="B168" t="s" s="13">
        <v>988</v>
      </c>
      <c r="C168" t="s" s="13">
        <v>1064</v>
      </c>
      <c r="D168" s="14">
        <v>0.971055101252755</v>
      </c>
      <c r="E168" t="s" s="13">
        <v>2085</v>
      </c>
      <c r="F168" s="15"/>
      <c r="G168" s="15"/>
      <c r="H168" s="15"/>
    </row>
    <row r="169" ht="20.05" customHeight="1">
      <c r="A169" s="12">
        <v>1083</v>
      </c>
      <c r="B169" t="s" s="13">
        <v>988</v>
      </c>
      <c r="C169" t="s" s="13">
        <v>1067</v>
      </c>
      <c r="D169" s="14">
        <v>0.460789497024116</v>
      </c>
      <c r="E169" t="s" s="13">
        <v>1067</v>
      </c>
      <c r="F169" s="15"/>
      <c r="G169" s="15"/>
      <c r="H169" s="15"/>
    </row>
    <row r="170" ht="20.05" customHeight="1">
      <c r="A170" s="12">
        <v>1087</v>
      </c>
      <c r="B170" t="s" s="13">
        <v>988</v>
      </c>
      <c r="C170" t="s" s="13">
        <v>1071</v>
      </c>
      <c r="D170" s="14">
        <v>0.725128553087918</v>
      </c>
      <c r="E170" s="25"/>
      <c r="F170" s="15"/>
      <c r="G170" s="15"/>
      <c r="H170" s="15"/>
    </row>
    <row r="171" ht="20.05" customHeight="1">
      <c r="A171" s="12">
        <v>1088</v>
      </c>
      <c r="B171" t="s" s="13">
        <v>988</v>
      </c>
      <c r="C171" t="s" s="13">
        <v>1072</v>
      </c>
      <c r="D171" s="14">
        <v>0.765452228844033</v>
      </c>
      <c r="E171" t="s" s="13">
        <v>2086</v>
      </c>
      <c r="F171" s="15"/>
      <c r="G171" s="15"/>
      <c r="H171" s="15"/>
    </row>
    <row r="172" ht="20.05" customHeight="1">
      <c r="A172" s="12">
        <v>1131</v>
      </c>
      <c r="B172" t="s" s="13">
        <v>988</v>
      </c>
      <c r="C172" t="s" s="13">
        <v>1115</v>
      </c>
      <c r="D172" s="14">
        <v>0.321689593473239</v>
      </c>
      <c r="E172" t="s" s="13">
        <v>1115</v>
      </c>
      <c r="F172" s="15"/>
      <c r="G172" s="15"/>
      <c r="H172" s="15"/>
    </row>
    <row r="173" ht="20.05" customHeight="1">
      <c r="A173" s="12">
        <v>1141</v>
      </c>
      <c r="B173" t="s" s="13">
        <v>988</v>
      </c>
      <c r="C173" t="s" s="13">
        <v>1125</v>
      </c>
      <c r="D173" s="14">
        <v>0.50818504113241</v>
      </c>
      <c r="E173" t="s" s="13">
        <v>1125</v>
      </c>
      <c r="F173" s="15"/>
      <c r="G173" s="15"/>
      <c r="H173" s="15"/>
    </row>
    <row r="174" ht="20.05" customHeight="1">
      <c r="A174" s="12">
        <v>1144</v>
      </c>
      <c r="B174" t="s" s="13">
        <v>988</v>
      </c>
      <c r="C174" t="s" s="13">
        <v>1128</v>
      </c>
      <c r="D174" s="14">
        <v>1.89991397806616</v>
      </c>
      <c r="E174" t="s" s="13">
        <v>1128</v>
      </c>
      <c r="F174" s="15"/>
      <c r="G174" s="15"/>
      <c r="H174" s="15"/>
    </row>
    <row r="175" ht="20.05" customHeight="1">
      <c r="A175" s="12">
        <v>1164</v>
      </c>
      <c r="B175" t="s" s="13">
        <v>988</v>
      </c>
      <c r="C175" t="s" s="13">
        <v>1148</v>
      </c>
      <c r="D175" s="14">
        <v>0.16170107475408</v>
      </c>
      <c r="E175" s="25"/>
      <c r="F175" s="15"/>
      <c r="G175" s="15"/>
      <c r="H175" s="15"/>
    </row>
    <row r="176" ht="20.05" customHeight="1">
      <c r="A176" s="12">
        <v>1165</v>
      </c>
      <c r="B176" t="s" s="13">
        <v>988</v>
      </c>
      <c r="C176" t="s" s="13">
        <v>1149</v>
      </c>
      <c r="D176" s="14">
        <v>3.28766852949528</v>
      </c>
      <c r="E176" s="15"/>
      <c r="F176" s="15"/>
      <c r="G176" s="15"/>
      <c r="H176" s="15"/>
    </row>
    <row r="177" ht="20.05" customHeight="1">
      <c r="A177" s="12">
        <v>1166</v>
      </c>
      <c r="B177" t="s" s="13">
        <v>988</v>
      </c>
      <c r="C177" t="s" s="13">
        <v>1150</v>
      </c>
      <c r="D177" s="14">
        <v>1.48658300448457</v>
      </c>
      <c r="E177" s="15"/>
      <c r="F177" s="15"/>
      <c r="G177" s="15"/>
      <c r="H177" s="15"/>
    </row>
    <row r="178" ht="20.05" customHeight="1">
      <c r="A178" s="12">
        <v>1167</v>
      </c>
      <c r="B178" t="s" s="13">
        <v>988</v>
      </c>
      <c r="C178" t="s" s="13">
        <v>1151</v>
      </c>
      <c r="D178" s="14">
        <v>1.84486152043561</v>
      </c>
      <c r="E178" s="15"/>
      <c r="F178" s="15"/>
      <c r="G178" s="15"/>
      <c r="H178" s="15"/>
    </row>
    <row r="179" ht="20.05" customHeight="1">
      <c r="A179" s="12">
        <v>1168</v>
      </c>
      <c r="B179" t="s" s="13">
        <v>988</v>
      </c>
      <c r="C179" t="s" s="13">
        <v>1152</v>
      </c>
      <c r="D179" s="14">
        <v>0.809565820349901</v>
      </c>
      <c r="E179" s="15"/>
      <c r="F179" s="15"/>
      <c r="G179" s="15"/>
      <c r="H179" s="15"/>
    </row>
    <row r="180" ht="20.05" customHeight="1">
      <c r="A180" s="12">
        <v>1169</v>
      </c>
      <c r="B180" t="s" s="13">
        <v>988</v>
      </c>
      <c r="C180" t="s" s="13">
        <v>1153</v>
      </c>
      <c r="D180" s="14">
        <v>0.6996342153372</v>
      </c>
      <c r="E180" t="s" s="13">
        <v>2168</v>
      </c>
      <c r="F180" s="15"/>
      <c r="G180" s="15"/>
      <c r="H180" s="15"/>
    </row>
    <row r="181" ht="20.05" customHeight="1">
      <c r="A181" s="12">
        <v>1192</v>
      </c>
      <c r="B181" t="s" s="13">
        <v>1169</v>
      </c>
      <c r="C181" t="s" s="13">
        <v>1178</v>
      </c>
      <c r="D181" s="14">
        <v>2.27864365813684</v>
      </c>
      <c r="E181" t="s" s="13">
        <v>1178</v>
      </c>
      <c r="F181" s="15"/>
      <c r="G181" s="15"/>
      <c r="H181" s="15"/>
    </row>
    <row r="182" ht="20.05" customHeight="1">
      <c r="A182" s="12">
        <v>1194</v>
      </c>
      <c r="B182" t="s" s="13">
        <v>1169</v>
      </c>
      <c r="C182" t="s" s="13">
        <v>1180</v>
      </c>
      <c r="D182" s="14">
        <v>1.49310564824099</v>
      </c>
      <c r="E182" t="s" s="13">
        <v>1180</v>
      </c>
      <c r="F182" s="15"/>
      <c r="G182" s="15"/>
      <c r="H182" s="15"/>
    </row>
    <row r="183" ht="20.05" customHeight="1">
      <c r="A183" s="12">
        <v>1219</v>
      </c>
      <c r="B183" t="s" s="13">
        <v>1169</v>
      </c>
      <c r="C183" t="s" s="13">
        <v>1205</v>
      </c>
      <c r="D183" s="14">
        <v>0.160725546029558</v>
      </c>
      <c r="E183" s="25"/>
      <c r="F183" s="15"/>
      <c r="G183" s="15"/>
      <c r="H183" s="15"/>
    </row>
    <row r="184" ht="20.05" customHeight="1">
      <c r="A184" s="12">
        <v>1220</v>
      </c>
      <c r="B184" t="s" s="13">
        <v>1169</v>
      </c>
      <c r="C184" t="s" s="13">
        <v>1206</v>
      </c>
      <c r="D184" s="14">
        <v>3.04865072360117</v>
      </c>
      <c r="E184" s="15"/>
      <c r="F184" s="15"/>
      <c r="G184" s="15"/>
      <c r="H184" s="15"/>
    </row>
    <row r="185" ht="20.05" customHeight="1">
      <c r="A185" s="12">
        <v>1221</v>
      </c>
      <c r="B185" t="s" s="13">
        <v>1169</v>
      </c>
      <c r="C185" t="s" s="13">
        <v>1207</v>
      </c>
      <c r="D185" s="14">
        <v>1.57705288134846</v>
      </c>
      <c r="E185" t="s" s="13">
        <v>2169</v>
      </c>
      <c r="F185" s="15"/>
      <c r="G185" s="15"/>
      <c r="H185" s="15"/>
    </row>
    <row r="186" ht="20.05" customHeight="1">
      <c r="A186" s="12">
        <v>1258</v>
      </c>
      <c r="B186" t="s" s="13">
        <v>1169</v>
      </c>
      <c r="C186" t="s" s="13">
        <v>1244</v>
      </c>
      <c r="D186" s="14">
        <v>0.809565820349901</v>
      </c>
      <c r="E186" s="15"/>
      <c r="F186" s="15"/>
      <c r="G186" s="15"/>
      <c r="H186" s="15"/>
    </row>
    <row r="187" ht="20.05" customHeight="1">
      <c r="A187" s="12">
        <v>1259</v>
      </c>
      <c r="B187" t="s" s="13">
        <v>1169</v>
      </c>
      <c r="C187" t="s" s="13">
        <v>1245</v>
      </c>
      <c r="D187" s="14">
        <v>2.43428231715194</v>
      </c>
      <c r="E187" t="s" s="13">
        <v>2170</v>
      </c>
      <c r="F187" s="15"/>
      <c r="G187" s="15"/>
      <c r="H187" s="15"/>
    </row>
    <row r="188" ht="20.05" customHeight="1">
      <c r="A188" s="12">
        <v>1263</v>
      </c>
      <c r="B188" t="s" s="13">
        <v>1169</v>
      </c>
      <c r="C188" t="s" s="13">
        <v>1249</v>
      </c>
      <c r="D188" s="14">
        <v>1.97770351255948</v>
      </c>
      <c r="E188" s="25"/>
      <c r="F188" s="15"/>
      <c r="G188" s="15"/>
      <c r="H188" s="15"/>
    </row>
    <row r="189" ht="20.05" customHeight="1">
      <c r="A189" s="12">
        <v>1264</v>
      </c>
      <c r="B189" t="s" s="13">
        <v>1169</v>
      </c>
      <c r="C189" t="s" s="13">
        <v>1250</v>
      </c>
      <c r="D189" s="14">
        <v>0.54705664797528</v>
      </c>
      <c r="E189" t="s" s="13">
        <v>2022</v>
      </c>
      <c r="F189" s="15"/>
      <c r="G189" s="15"/>
      <c r="H189" s="15"/>
    </row>
    <row r="190" ht="20.05" customHeight="1">
      <c r="A190" s="12">
        <v>1272</v>
      </c>
      <c r="B190" t="s" s="13">
        <v>1169</v>
      </c>
      <c r="C190" t="s" s="13">
        <v>1258</v>
      </c>
      <c r="D190" s="14">
        <v>0.56440300705836</v>
      </c>
      <c r="E190" t="s" s="13">
        <v>1258</v>
      </c>
      <c r="F190" s="15"/>
      <c r="G190" s="15"/>
      <c r="H190" s="15"/>
    </row>
    <row r="191" ht="20.05" customHeight="1">
      <c r="A191" s="12">
        <v>1284</v>
      </c>
      <c r="B191" t="s" s="13">
        <v>1169</v>
      </c>
      <c r="C191" t="s" s="13">
        <v>1270</v>
      </c>
      <c r="D191" s="14">
        <v>4.68085521691737</v>
      </c>
      <c r="E191" s="25"/>
      <c r="F191" s="15"/>
      <c r="G191" s="15"/>
      <c r="H191" s="15"/>
    </row>
    <row r="192" ht="20.05" customHeight="1">
      <c r="A192" s="12">
        <v>1285</v>
      </c>
      <c r="B192" t="s" s="13">
        <v>1169</v>
      </c>
      <c r="C192" t="s" s="13">
        <v>1271</v>
      </c>
      <c r="D192" s="14">
        <v>2.87824983415997</v>
      </c>
      <c r="E192" t="s" s="13">
        <v>2171</v>
      </c>
      <c r="F192" s="15"/>
      <c r="G192" s="15"/>
      <c r="H192" s="15"/>
    </row>
    <row r="193" ht="20.05" customHeight="1">
      <c r="A193" s="12">
        <v>1287</v>
      </c>
      <c r="B193" t="s" s="13">
        <v>1169</v>
      </c>
      <c r="C193" t="s" s="13">
        <v>1273</v>
      </c>
      <c r="D193" s="14">
        <v>2.88138097358829</v>
      </c>
      <c r="E193" t="s" s="13">
        <v>1273</v>
      </c>
      <c r="F193" s="15"/>
      <c r="G193" s="15"/>
      <c r="H193" s="15"/>
    </row>
    <row r="194" ht="20.05" customHeight="1">
      <c r="A194" s="12">
        <v>1289</v>
      </c>
      <c r="B194" t="s" s="13">
        <v>1169</v>
      </c>
      <c r="C194" t="s" s="13">
        <v>1275</v>
      </c>
      <c r="D194" s="14">
        <v>1.92057128673073</v>
      </c>
      <c r="E194" s="15"/>
      <c r="F194" s="15"/>
      <c r="G194" s="15"/>
      <c r="H194" s="15"/>
    </row>
    <row r="195" ht="20.05" customHeight="1">
      <c r="A195" s="12">
        <v>1290</v>
      </c>
      <c r="B195" t="s" s="13">
        <v>1169</v>
      </c>
      <c r="C195" t="s" s="13">
        <v>1276</v>
      </c>
      <c r="D195" s="14">
        <v>2.68429989839732</v>
      </c>
      <c r="E195" s="25"/>
      <c r="F195" s="15"/>
      <c r="G195" s="15"/>
      <c r="H195" s="15"/>
    </row>
    <row r="196" ht="20.05" customHeight="1">
      <c r="A196" s="12">
        <v>1291</v>
      </c>
      <c r="B196" t="s" s="13">
        <v>1169</v>
      </c>
      <c r="C196" t="s" s="13">
        <v>1277</v>
      </c>
      <c r="D196" s="14">
        <v>0.42126997131238</v>
      </c>
      <c r="E196" s="25"/>
      <c r="F196" s="15"/>
      <c r="G196" s="15"/>
      <c r="H196" s="15"/>
    </row>
    <row r="197" ht="20.05" customHeight="1">
      <c r="A197" s="12">
        <v>1292</v>
      </c>
      <c r="B197" t="s" s="13">
        <v>1169</v>
      </c>
      <c r="C197" t="s" s="13">
        <v>1278</v>
      </c>
      <c r="D197" s="14">
        <v>0.844041765185228</v>
      </c>
      <c r="E197" t="s" s="13">
        <v>2172</v>
      </c>
      <c r="F197" s="15"/>
      <c r="G197" s="15"/>
      <c r="H197" s="15"/>
    </row>
    <row r="198" ht="20.05" customHeight="1">
      <c r="A198" s="12">
        <v>1296</v>
      </c>
      <c r="B198" t="s" s="13">
        <v>1169</v>
      </c>
      <c r="C198" t="s" s="13">
        <v>1282</v>
      </c>
      <c r="D198" s="14">
        <v>0.873094996265127</v>
      </c>
      <c r="E198" t="s" s="13">
        <v>1282</v>
      </c>
      <c r="F198" s="15"/>
      <c r="G198" s="15"/>
      <c r="H198" s="15"/>
    </row>
    <row r="199" ht="20.05" customHeight="1">
      <c r="A199" s="12">
        <v>1319</v>
      </c>
      <c r="B199" t="s" s="13">
        <v>1169</v>
      </c>
      <c r="C199" t="s" s="13">
        <v>1305</v>
      </c>
      <c r="D199" s="14">
        <v>0.77478282511569</v>
      </c>
      <c r="E199" s="15"/>
      <c r="F199" s="15"/>
      <c r="G199" s="15"/>
      <c r="H199" s="15"/>
    </row>
    <row r="200" ht="20.05" customHeight="1">
      <c r="A200" s="12">
        <v>1320</v>
      </c>
      <c r="B200" t="s" s="13">
        <v>1169</v>
      </c>
      <c r="C200" t="s" s="13">
        <v>1306</v>
      </c>
      <c r="D200" s="14">
        <v>0.57464139078877</v>
      </c>
      <c r="E200" s="15"/>
      <c r="F200" s="15"/>
      <c r="G200" s="15"/>
      <c r="H200" s="15"/>
    </row>
    <row r="201" ht="20.05" customHeight="1">
      <c r="A201" s="12">
        <v>1321</v>
      </c>
      <c r="B201" t="s" s="13">
        <v>1169</v>
      </c>
      <c r="C201" t="s" s="13">
        <v>1307</v>
      </c>
      <c r="D201" s="14">
        <v>1.93922223026185</v>
      </c>
      <c r="E201" s="25"/>
      <c r="F201" s="15"/>
      <c r="G201" s="15"/>
      <c r="H201" s="15"/>
    </row>
    <row r="202" ht="20.05" customHeight="1">
      <c r="A202" s="12">
        <v>1322</v>
      </c>
      <c r="B202" t="s" s="13">
        <v>1169</v>
      </c>
      <c r="C202" t="s" s="13">
        <v>1308</v>
      </c>
      <c r="D202" s="14">
        <v>1.52961006008326</v>
      </c>
      <c r="E202" s="25"/>
      <c r="F202" s="15"/>
      <c r="G202" s="15"/>
      <c r="H202" s="15"/>
    </row>
    <row r="203" ht="20.05" customHeight="1">
      <c r="A203" s="12">
        <v>1323</v>
      </c>
      <c r="B203" t="s" s="13">
        <v>1169</v>
      </c>
      <c r="C203" t="s" s="13">
        <v>1309</v>
      </c>
      <c r="D203" s="14">
        <v>1.03240978600017</v>
      </c>
      <c r="E203" t="s" s="13">
        <v>2173</v>
      </c>
      <c r="F203" s="15"/>
      <c r="G203" s="15"/>
      <c r="H203" s="15"/>
    </row>
    <row r="204" ht="20.05" customHeight="1">
      <c r="A204" s="12">
        <v>1325</v>
      </c>
      <c r="B204" t="s" s="13">
        <v>1169</v>
      </c>
      <c r="C204" t="s" s="13">
        <v>1311</v>
      </c>
      <c r="D204" s="14">
        <v>3.21349584519923</v>
      </c>
      <c r="E204" s="15"/>
      <c r="F204" s="15"/>
      <c r="G204" s="15"/>
      <c r="H204" s="15"/>
    </row>
    <row r="205" ht="20.05" customHeight="1">
      <c r="A205" s="12">
        <v>1326</v>
      </c>
      <c r="B205" t="s" s="13">
        <v>1169</v>
      </c>
      <c r="C205" t="s" s="13">
        <v>1312</v>
      </c>
      <c r="D205" s="14">
        <v>2.42909533218737</v>
      </c>
      <c r="E205" t="s" s="13">
        <v>2174</v>
      </c>
      <c r="F205" s="15"/>
      <c r="G205" s="15"/>
      <c r="H205" s="15"/>
    </row>
    <row r="206" ht="20.05" customHeight="1">
      <c r="A206" s="12">
        <v>1345</v>
      </c>
      <c r="B206" t="s" s="13">
        <v>1169</v>
      </c>
      <c r="C206" t="s" s="13">
        <v>1331</v>
      </c>
      <c r="D206" s="14">
        <v>0.36824429566898</v>
      </c>
      <c r="E206" t="s" s="13">
        <v>1331</v>
      </c>
      <c r="F206" s="15"/>
      <c r="G206" s="15"/>
      <c r="H206" s="15"/>
    </row>
    <row r="207" ht="20.05" customHeight="1">
      <c r="A207" s="12">
        <v>1372</v>
      </c>
      <c r="B207" t="s" s="13">
        <v>1351</v>
      </c>
      <c r="C207" t="s" s="13">
        <v>1360</v>
      </c>
      <c r="D207" s="14">
        <v>0.73933260350432</v>
      </c>
      <c r="E207" t="s" s="13">
        <v>1360</v>
      </c>
      <c r="F207" s="15"/>
      <c r="G207" s="15"/>
      <c r="H207" s="15"/>
    </row>
    <row r="208" ht="20.05" customHeight="1">
      <c r="A208" s="12">
        <v>1398</v>
      </c>
      <c r="B208" t="s" s="13">
        <v>1351</v>
      </c>
      <c r="C208" t="s" s="13">
        <v>1378</v>
      </c>
      <c r="D208" s="14">
        <v>1.58891797207865</v>
      </c>
      <c r="E208" t="s" s="13">
        <v>1378</v>
      </c>
      <c r="F208" s="15"/>
      <c r="G208" s="15"/>
      <c r="H208" s="15"/>
    </row>
    <row r="209" ht="20.05" customHeight="1">
      <c r="A209" s="12">
        <v>1406</v>
      </c>
      <c r="B209" t="s" s="13">
        <v>1351</v>
      </c>
      <c r="C209" t="s" s="13">
        <v>1386</v>
      </c>
      <c r="D209" s="14">
        <v>0.3095658203499</v>
      </c>
      <c r="E209" t="s" s="13">
        <v>1386</v>
      </c>
      <c r="F209" s="15"/>
      <c r="G209" s="15"/>
      <c r="H209" s="15"/>
    </row>
    <row r="210" ht="20.05" customHeight="1">
      <c r="A210" s="12">
        <v>1407</v>
      </c>
      <c r="B210" t="s" s="13">
        <v>1351</v>
      </c>
      <c r="C210" t="s" s="13">
        <v>1387</v>
      </c>
      <c r="D210" s="14">
        <v>1.63931015222464</v>
      </c>
      <c r="E210" s="25"/>
      <c r="F210" s="15"/>
      <c r="G210" s="15"/>
      <c r="H210" s="15"/>
    </row>
    <row r="211" ht="20.05" customHeight="1">
      <c r="A211" s="12">
        <v>1408</v>
      </c>
      <c r="B211" t="s" s="13">
        <v>1351</v>
      </c>
      <c r="C211" t="s" s="13">
        <v>1388</v>
      </c>
      <c r="D211" s="14">
        <v>3.64260545252446</v>
      </c>
      <c r="E211" s="15"/>
      <c r="F211" s="15"/>
      <c r="G211" s="15"/>
      <c r="H211" s="15"/>
    </row>
    <row r="212" ht="20.05" customHeight="1">
      <c r="A212" s="12">
        <v>1409</v>
      </c>
      <c r="B212" t="s" s="13">
        <v>1351</v>
      </c>
      <c r="C212" t="s" s="13">
        <v>1389</v>
      </c>
      <c r="D212" s="14">
        <v>2.54625470512399</v>
      </c>
      <c r="E212" t="s" s="13">
        <v>2175</v>
      </c>
      <c r="F212" s="15"/>
      <c r="G212" s="15"/>
      <c r="H212" s="15"/>
    </row>
    <row r="213" ht="20.05" customHeight="1">
      <c r="A213" s="12">
        <v>1411</v>
      </c>
      <c r="B213" t="s" s="13">
        <v>1351</v>
      </c>
      <c r="C213" t="s" s="13">
        <v>1391</v>
      </c>
      <c r="D213" s="14">
        <v>1.19735003704488</v>
      </c>
      <c r="E213" t="s" s="13">
        <v>1391</v>
      </c>
      <c r="F213" s="15"/>
      <c r="G213" s="15"/>
      <c r="H213" s="15"/>
    </row>
    <row r="214" ht="20.05" customHeight="1">
      <c r="A214" s="12">
        <v>1432</v>
      </c>
      <c r="B214" t="s" s="13">
        <v>1351</v>
      </c>
      <c r="C214" t="s" s="13">
        <v>1412</v>
      </c>
      <c r="D214" s="14">
        <v>0.829227461218525</v>
      </c>
      <c r="E214" t="s" s="13">
        <v>1412</v>
      </c>
      <c r="F214" s="15"/>
      <c r="G214" s="15"/>
      <c r="H214" s="15"/>
    </row>
    <row r="215" ht="20.05" customHeight="1">
      <c r="A215" s="12">
        <v>1436</v>
      </c>
      <c r="B215" t="s" s="13">
        <v>1351</v>
      </c>
      <c r="C215" t="s" s="13">
        <v>1416</v>
      </c>
      <c r="D215" s="14">
        <v>0.029208343112661</v>
      </c>
      <c r="E215" t="s" s="13">
        <v>1416</v>
      </c>
      <c r="F215" s="15"/>
      <c r="G215" s="15"/>
      <c r="H215" s="15"/>
    </row>
    <row r="216" ht="20.05" customHeight="1">
      <c r="A216" s="12">
        <v>1438</v>
      </c>
      <c r="B216" t="s" s="13">
        <v>1351</v>
      </c>
      <c r="C216" t="s" s="13">
        <v>1418</v>
      </c>
      <c r="D216" s="14">
        <v>2.04791488426979</v>
      </c>
      <c r="E216" t="s" s="13">
        <v>1418</v>
      </c>
      <c r="F216" s="15"/>
      <c r="G216" s="15"/>
      <c r="H216" s="15"/>
    </row>
    <row r="217" ht="20.05" customHeight="1">
      <c r="A217" s="12">
        <v>1442</v>
      </c>
      <c r="B217" t="s" s="13">
        <v>1351</v>
      </c>
      <c r="C217" t="s" s="13">
        <v>1422</v>
      </c>
      <c r="D217" s="14">
        <v>0.130842288625909</v>
      </c>
      <c r="E217" t="s" s="13">
        <v>1422</v>
      </c>
      <c r="F217" s="15"/>
      <c r="G217" s="15"/>
      <c r="H217" s="15"/>
    </row>
    <row r="218" ht="20.05" customHeight="1">
      <c r="A218" s="12">
        <v>1470</v>
      </c>
      <c r="B218" t="s" s="13">
        <v>1351</v>
      </c>
      <c r="C218" t="s" s="13">
        <v>1447</v>
      </c>
      <c r="D218" s="14">
        <v>0.222619515704606</v>
      </c>
      <c r="E218" t="s" s="13">
        <v>1447</v>
      </c>
      <c r="F218" s="15"/>
      <c r="G218" s="15"/>
      <c r="H218" s="15"/>
    </row>
    <row r="219" ht="20.05" customHeight="1">
      <c r="A219" s="12">
        <v>1481</v>
      </c>
      <c r="B219" t="s" s="13">
        <v>1351</v>
      </c>
      <c r="C219" t="s" s="13">
        <v>1454</v>
      </c>
      <c r="D219" s="14">
        <v>0.321689593473239</v>
      </c>
      <c r="E219" t="s" s="13">
        <v>1454</v>
      </c>
      <c r="F219" s="15"/>
      <c r="G219" s="15"/>
      <c r="H219" s="15"/>
    </row>
    <row r="220" ht="20.05" customHeight="1">
      <c r="A220" s="12">
        <v>1525</v>
      </c>
      <c r="B220" t="s" s="13">
        <v>1351</v>
      </c>
      <c r="C220" t="s" s="13">
        <v>1497</v>
      </c>
      <c r="D220" s="14">
        <v>0.0470202979780216</v>
      </c>
      <c r="E220" t="s" s="13">
        <v>1497</v>
      </c>
      <c r="F220" s="15"/>
      <c r="G220" s="15"/>
      <c r="H220" s="15"/>
    </row>
    <row r="221" ht="20.05" customHeight="1">
      <c r="A221" s="12">
        <v>1536</v>
      </c>
      <c r="B221" t="s" s="13">
        <v>1351</v>
      </c>
      <c r="C221" t="s" s="13">
        <v>1508</v>
      </c>
      <c r="D221" s="14">
        <v>0.401288890897866</v>
      </c>
      <c r="E221" s="25"/>
      <c r="F221" s="15"/>
      <c r="G221" s="15"/>
      <c r="H221" s="15"/>
    </row>
    <row r="222" ht="20.05" customHeight="1">
      <c r="A222" s="12">
        <v>1537</v>
      </c>
      <c r="B222" t="s" s="13">
        <v>1351</v>
      </c>
      <c r="C222" t="s" s="13">
        <v>1509</v>
      </c>
      <c r="D222" s="14">
        <v>0.453206796390136</v>
      </c>
      <c r="E222" t="s" s="13">
        <v>2176</v>
      </c>
      <c r="F222" s="15"/>
      <c r="G222" s="15"/>
      <c r="H222" s="15"/>
    </row>
    <row r="223" ht="20.05" customHeight="1">
      <c r="A223" s="12">
        <v>1551</v>
      </c>
      <c r="B223" t="s" s="13">
        <v>1516</v>
      </c>
      <c r="C223" t="s" s="13">
        <v>1525</v>
      </c>
      <c r="D223" s="14">
        <v>0.492208052390773</v>
      </c>
      <c r="E223" t="s" s="13">
        <v>1525</v>
      </c>
      <c r="F223" s="15"/>
      <c r="G223" s="15"/>
      <c r="H223" s="15"/>
    </row>
    <row r="224" ht="20.05" customHeight="1">
      <c r="A224" s="14">
        <v>1553</v>
      </c>
      <c r="B224" t="s" s="28">
        <v>1516</v>
      </c>
      <c r="C224" t="s" s="28">
        <v>1527</v>
      </c>
      <c r="D224" s="14">
        <v>1.72231453383249</v>
      </c>
      <c r="E224" t="s" s="13">
        <v>1527</v>
      </c>
      <c r="F224" s="15"/>
      <c r="G224" s="15"/>
      <c r="H224" s="15"/>
    </row>
    <row r="225" ht="20.05" customHeight="1">
      <c r="A225" s="14">
        <v>1555</v>
      </c>
      <c r="B225" t="s" s="28">
        <v>1516</v>
      </c>
      <c r="C225" t="s" s="28">
        <v>1529</v>
      </c>
      <c r="D225" s="14">
        <v>0.0979601049876285</v>
      </c>
      <c r="E225" t="s" s="13">
        <v>1529</v>
      </c>
      <c r="F225" s="15"/>
      <c r="G225" s="15"/>
      <c r="H225" s="15"/>
    </row>
    <row r="226" ht="20.05" customHeight="1">
      <c r="A226" s="14">
        <v>1577</v>
      </c>
      <c r="B226" t="s" s="28">
        <v>1516</v>
      </c>
      <c r="C226" t="s" s="28">
        <v>1550</v>
      </c>
      <c r="D226" s="14">
        <v>3.5232308277376</v>
      </c>
      <c r="E226" t="s" s="13">
        <v>1550</v>
      </c>
      <c r="F226" s="15"/>
      <c r="G226" s="15"/>
      <c r="H226" s="15"/>
    </row>
    <row r="227" ht="20.05" customHeight="1">
      <c r="A227" s="14">
        <v>1582</v>
      </c>
      <c r="B227" t="s" s="28">
        <v>1516</v>
      </c>
      <c r="C227" t="s" s="28">
        <v>1555</v>
      </c>
      <c r="D227" s="14">
        <v>0.145538721507799</v>
      </c>
      <c r="E227" t="s" s="13">
        <v>1555</v>
      </c>
      <c r="F227" s="15"/>
      <c r="G227" s="15"/>
      <c r="H227" s="15"/>
    </row>
    <row r="228" ht="20.05" customHeight="1">
      <c r="A228" s="14">
        <v>1611</v>
      </c>
      <c r="B228" t="s" s="28">
        <v>1516</v>
      </c>
      <c r="C228" t="s" s="28">
        <v>1584</v>
      </c>
      <c r="D228" s="14">
        <v>0.75892415243131</v>
      </c>
      <c r="E228" t="s" s="13">
        <v>1584</v>
      </c>
      <c r="F228" s="15"/>
      <c r="G228" s="15"/>
      <c r="H228" s="15"/>
    </row>
    <row r="229" ht="20.05" customHeight="1">
      <c r="A229" s="14">
        <v>1629</v>
      </c>
      <c r="B229" t="s" s="28">
        <v>1516</v>
      </c>
      <c r="C229" t="s" s="28">
        <v>1602</v>
      </c>
      <c r="D229" s="14">
        <v>1.33147806565422</v>
      </c>
      <c r="E229" t="s" s="13">
        <v>1602</v>
      </c>
      <c r="F229" s="15"/>
      <c r="G229" s="15"/>
      <c r="H229" s="15"/>
    </row>
    <row r="230" ht="20.05" customHeight="1">
      <c r="A230" s="14">
        <v>1648</v>
      </c>
      <c r="B230" t="s" s="28">
        <v>1516</v>
      </c>
      <c r="C230" t="s" s="28">
        <v>1621</v>
      </c>
      <c r="D230" s="14">
        <v>0.271921756697782</v>
      </c>
      <c r="E230" s="25"/>
      <c r="F230" s="15"/>
      <c r="G230" s="15"/>
      <c r="H230" s="15"/>
    </row>
    <row r="231" ht="20.05" customHeight="1">
      <c r="A231" s="14">
        <v>1649</v>
      </c>
      <c r="B231" t="s" s="28">
        <v>1516</v>
      </c>
      <c r="C231" t="s" s="28">
        <v>1622</v>
      </c>
      <c r="D231" s="14">
        <v>0.145538721507799</v>
      </c>
      <c r="E231" t="s" s="13">
        <v>2177</v>
      </c>
      <c r="F231" s="15"/>
      <c r="G231" s="15"/>
      <c r="H231" s="15"/>
    </row>
    <row r="232" ht="20.05" customHeight="1">
      <c r="A232" s="14">
        <v>1651</v>
      </c>
      <c r="B232" t="s" s="28">
        <v>1516</v>
      </c>
      <c r="C232" t="s" s="28">
        <v>1624</v>
      </c>
      <c r="D232" s="14">
        <v>3.17198396806686</v>
      </c>
      <c r="E232" t="s" s="13">
        <v>1624</v>
      </c>
      <c r="F232" s="15"/>
      <c r="G232" s="15"/>
      <c r="H232" s="15"/>
    </row>
    <row r="233" ht="20.05" customHeight="1">
      <c r="A233" s="14">
        <v>1655</v>
      </c>
      <c r="B233" t="s" s="28">
        <v>1516</v>
      </c>
      <c r="C233" t="s" s="28">
        <v>1628</v>
      </c>
      <c r="D233" s="14">
        <v>1.80088853676065</v>
      </c>
      <c r="E233" t="s" s="13">
        <v>1628</v>
      </c>
      <c r="F233" s="15"/>
      <c r="G233" s="15"/>
      <c r="H233" s="15"/>
    </row>
    <row r="234" ht="20.05" customHeight="1">
      <c r="A234" s="14">
        <v>1661</v>
      </c>
      <c r="B234" t="s" s="28">
        <v>1516</v>
      </c>
      <c r="C234" t="s" s="28">
        <v>1634</v>
      </c>
      <c r="D234" s="14">
        <v>2.4019561098718</v>
      </c>
      <c r="E234" t="s" s="13">
        <v>1634</v>
      </c>
      <c r="F234" s="15"/>
      <c r="G234" s="15"/>
      <c r="H234" s="15"/>
    </row>
    <row r="235" ht="20.05" customHeight="1">
      <c r="A235" s="14">
        <v>1677</v>
      </c>
      <c r="B235" t="s" s="28">
        <v>1516</v>
      </c>
      <c r="C235" t="s" s="28">
        <v>1650</v>
      </c>
      <c r="D235" s="14">
        <v>3.89264424858543</v>
      </c>
      <c r="E235" t="s" s="13">
        <v>1650</v>
      </c>
      <c r="F235" s="15"/>
      <c r="G235" s="15"/>
      <c r="H235" s="15"/>
    </row>
    <row r="236" ht="20.05" customHeight="1">
      <c r="A236" s="14">
        <v>1681</v>
      </c>
      <c r="B236" t="s" s="28">
        <v>1516</v>
      </c>
      <c r="C236" t="s" s="28">
        <v>1654</v>
      </c>
      <c r="D236" s="14">
        <v>0.132176727028805</v>
      </c>
      <c r="E236" t="s" s="13">
        <v>1652</v>
      </c>
      <c r="F236" s="15"/>
      <c r="G236" s="15"/>
      <c r="H236" s="15"/>
    </row>
    <row r="237" ht="20.05" customHeight="1">
      <c r="A237" s="14">
        <v>1684</v>
      </c>
      <c r="B237" t="s" s="28">
        <v>1516</v>
      </c>
      <c r="C237" t="s" s="28">
        <v>1657</v>
      </c>
      <c r="D237" s="14">
        <v>1.020941668589</v>
      </c>
      <c r="E237" t="s" s="13">
        <v>1654</v>
      </c>
      <c r="F237" s="15"/>
      <c r="G237" s="15"/>
      <c r="H237" s="15"/>
    </row>
    <row r="238" ht="20.05" customHeight="1">
      <c r="A238" s="14">
        <v>1685</v>
      </c>
      <c r="B238" t="s" s="28">
        <v>1516</v>
      </c>
      <c r="C238" t="s" s="28">
        <v>1658</v>
      </c>
      <c r="D238" s="14">
        <v>1.68389747299193</v>
      </c>
      <c r="E238" t="s" s="13">
        <v>1658</v>
      </c>
      <c r="F238" s="15"/>
      <c r="G238" s="15"/>
      <c r="H238" s="15"/>
    </row>
    <row r="239" ht="20.05" customHeight="1">
      <c r="A239" s="14">
        <v>1703</v>
      </c>
      <c r="B239" t="s" s="28">
        <v>1516</v>
      </c>
      <c r="C239" t="s" s="28">
        <v>1676</v>
      </c>
      <c r="D239" s="14">
        <v>4.96107097625173</v>
      </c>
      <c r="E239" s="15"/>
      <c r="F239" s="15"/>
      <c r="G239" s="15"/>
      <c r="H239" s="15"/>
    </row>
    <row r="240" ht="20.05" customHeight="1">
      <c r="A240" s="14">
        <v>1704</v>
      </c>
      <c r="B240" t="s" s="28">
        <v>1516</v>
      </c>
      <c r="C240" t="s" s="28">
        <v>1677</v>
      </c>
      <c r="D240" s="14">
        <v>3.03549191225086</v>
      </c>
      <c r="E240" s="15"/>
      <c r="F240" s="15"/>
      <c r="G240" s="15"/>
      <c r="H240" s="15"/>
    </row>
    <row r="241" ht="20.05" customHeight="1">
      <c r="A241" s="14">
        <v>1705</v>
      </c>
      <c r="B241" t="s" s="28">
        <v>1516</v>
      </c>
      <c r="C241" t="s" s="28">
        <v>1678</v>
      </c>
      <c r="D241" s="14">
        <v>5.01899499129533</v>
      </c>
      <c r="E241" s="15"/>
      <c r="F241" s="15"/>
      <c r="G241" s="15"/>
      <c r="H241" s="15"/>
    </row>
    <row r="242" ht="20.05" customHeight="1">
      <c r="A242" s="14">
        <v>1706</v>
      </c>
      <c r="B242" t="s" s="28">
        <v>1516</v>
      </c>
      <c r="C242" t="s" s="28">
        <v>1679</v>
      </c>
      <c r="D242" s="14">
        <v>3.4694949484298</v>
      </c>
      <c r="E242" s="15"/>
      <c r="F242" s="15"/>
      <c r="G242" s="15"/>
      <c r="H242" s="15"/>
    </row>
    <row r="243" ht="20.05" customHeight="1">
      <c r="A243" s="14">
        <v>1707</v>
      </c>
      <c r="B243" t="s" s="28">
        <v>1516</v>
      </c>
      <c r="C243" t="s" s="28">
        <v>1680</v>
      </c>
      <c r="D243" s="14">
        <v>3.60960468591295</v>
      </c>
      <c r="E243" t="s" s="13">
        <v>2178</v>
      </c>
      <c r="F243" s="15"/>
      <c r="G243" s="15"/>
      <c r="H243" s="15"/>
    </row>
    <row r="244" ht="20.05" customHeight="1">
      <c r="A244" s="14">
        <v>1722</v>
      </c>
      <c r="B244" t="s" s="28">
        <v>1692</v>
      </c>
      <c r="C244" t="s" s="28">
        <v>1696</v>
      </c>
      <c r="D244" s="14">
        <v>0.145538721507799</v>
      </c>
      <c r="E244" s="25"/>
      <c r="F244" s="15"/>
      <c r="G244" s="15"/>
      <c r="H244" s="15"/>
    </row>
    <row r="245" ht="20.05" customHeight="1">
      <c r="A245" s="14">
        <v>1723</v>
      </c>
      <c r="B245" t="s" s="28">
        <v>1697</v>
      </c>
      <c r="C245" t="s" s="28">
        <v>1698</v>
      </c>
      <c r="D245" s="14">
        <v>0.29943270520489</v>
      </c>
      <c r="E245" s="25"/>
      <c r="F245" s="15"/>
      <c r="G245" s="15"/>
      <c r="H245" s="15"/>
    </row>
    <row r="246" ht="20.05" customHeight="1">
      <c r="A246" s="14">
        <v>1731</v>
      </c>
      <c r="B246" t="s" s="28">
        <v>1697</v>
      </c>
      <c r="C246" t="s" s="28">
        <v>1706</v>
      </c>
      <c r="D246" s="14">
        <v>1.14477768774701</v>
      </c>
      <c r="E246" t="s" s="13">
        <v>1706</v>
      </c>
      <c r="F246" s="15"/>
      <c r="G246" s="15"/>
      <c r="H246" s="15"/>
    </row>
    <row r="247" ht="20.05" customHeight="1">
      <c r="A247" s="14">
        <v>1742</v>
      </c>
      <c r="B247" t="s" s="28">
        <v>1697</v>
      </c>
      <c r="C247" t="s" s="28">
        <v>1717</v>
      </c>
      <c r="D247" s="14">
        <v>0.600448818619559</v>
      </c>
      <c r="E247" t="s" s="13">
        <v>1717</v>
      </c>
      <c r="F247" s="15"/>
      <c r="G247" s="15"/>
      <c r="H247" s="15"/>
    </row>
    <row r="248" ht="20.05" customHeight="1">
      <c r="A248" s="14">
        <v>1747</v>
      </c>
      <c r="B248" t="s" s="28">
        <v>1697</v>
      </c>
      <c r="C248" t="s" s="28">
        <v>1722</v>
      </c>
      <c r="D248" s="14">
        <v>0.029208343112661</v>
      </c>
      <c r="E248" t="s" s="13">
        <v>1722</v>
      </c>
      <c r="F248" s="15"/>
      <c r="G248" s="15"/>
      <c r="H248" s="15"/>
    </row>
    <row r="249" ht="20.05" customHeight="1">
      <c r="A249" s="14">
        <v>1758</v>
      </c>
      <c r="B249" t="s" s="28">
        <v>1697</v>
      </c>
      <c r="C249" t="s" s="28">
        <v>1733</v>
      </c>
      <c r="D249" s="14">
        <v>4.02180129163491</v>
      </c>
      <c r="E249" s="15"/>
      <c r="F249" s="15"/>
      <c r="G249" s="15"/>
      <c r="H249" s="15"/>
    </row>
    <row r="250" ht="20.05" customHeight="1">
      <c r="A250" s="14">
        <v>1759</v>
      </c>
      <c r="B250" t="s" s="28">
        <v>1697</v>
      </c>
      <c r="C250" t="s" s="28">
        <v>1734</v>
      </c>
      <c r="D250" s="14">
        <v>3.5207524325102</v>
      </c>
      <c r="E250" s="15"/>
      <c r="F250" s="15"/>
      <c r="G250" s="15"/>
      <c r="H250" s="15"/>
    </row>
    <row r="251" ht="20.05" customHeight="1">
      <c r="A251" s="14">
        <v>1760</v>
      </c>
      <c r="B251" t="s" s="28">
        <v>1697</v>
      </c>
      <c r="C251" t="s" s="28">
        <v>1735</v>
      </c>
      <c r="D251" s="14">
        <v>3.94254532060789</v>
      </c>
      <c r="E251" t="s" s="13">
        <v>2179</v>
      </c>
      <c r="F251" s="15"/>
      <c r="G251" s="15"/>
      <c r="H251" s="15"/>
    </row>
    <row r="252" ht="20.05" customHeight="1">
      <c r="A252" s="14">
        <v>1774</v>
      </c>
      <c r="B252" t="s" s="28">
        <v>1697</v>
      </c>
      <c r="C252" t="s" s="28">
        <v>1749</v>
      </c>
      <c r="D252" s="14">
        <v>0.326443136345427</v>
      </c>
      <c r="E252" t="s" s="13">
        <v>1749</v>
      </c>
      <c r="F252" s="15"/>
      <c r="G252" s="15"/>
      <c r="H252" s="15"/>
    </row>
    <row r="253" ht="20.05" customHeight="1">
      <c r="A253" s="14">
        <v>1776</v>
      </c>
      <c r="B253" t="s" s="28">
        <v>1697</v>
      </c>
      <c r="C253" t="s" s="28">
        <v>1751</v>
      </c>
      <c r="D253" s="14">
        <v>0.029208343112661</v>
      </c>
      <c r="E253" t="s" s="13">
        <v>1751</v>
      </c>
      <c r="F253" s="15"/>
      <c r="G253" s="15"/>
      <c r="H253" s="15"/>
    </row>
    <row r="254" ht="20.05" customHeight="1">
      <c r="A254" s="14">
        <v>1784</v>
      </c>
      <c r="B254" t="s" s="28">
        <v>1697</v>
      </c>
      <c r="C254" t="s" s="28">
        <v>1759</v>
      </c>
      <c r="D254" s="14">
        <v>0.284689302751351</v>
      </c>
      <c r="E254" t="s" s="28">
        <v>1759</v>
      </c>
      <c r="F254" s="15"/>
      <c r="G254" s="15"/>
      <c r="H254" s="15"/>
    </row>
    <row r="255" ht="20.05" customHeight="1">
      <c r="A255" s="14">
        <v>1787</v>
      </c>
      <c r="B255" t="s" s="28">
        <v>1697</v>
      </c>
      <c r="C255" t="s" s="28">
        <v>1762</v>
      </c>
      <c r="D255" s="14">
        <v>0.888835435677142</v>
      </c>
      <c r="E255" t="s" s="28">
        <v>1762</v>
      </c>
      <c r="F255" s="15"/>
      <c r="G255" s="15"/>
      <c r="H255" s="15"/>
    </row>
    <row r="256" ht="20.05" customHeight="1">
      <c r="A256" s="14">
        <v>1793</v>
      </c>
      <c r="B256" t="s" s="28">
        <v>1697</v>
      </c>
      <c r="C256" t="s" s="28">
        <v>1768</v>
      </c>
      <c r="D256" s="14">
        <v>2.19386801080889</v>
      </c>
      <c r="E256" t="s" s="13">
        <v>1768</v>
      </c>
      <c r="F256" s="15"/>
      <c r="G256" s="15"/>
      <c r="H256" s="15"/>
    </row>
    <row r="257" ht="20.05" customHeight="1">
      <c r="A257" s="14">
        <v>1806</v>
      </c>
      <c r="B257" t="s" s="28">
        <v>1697</v>
      </c>
      <c r="C257" t="s" s="28">
        <v>1781</v>
      </c>
      <c r="D257" s="14">
        <v>0.010945405100104</v>
      </c>
      <c r="E257" t="s" s="13">
        <v>1781</v>
      </c>
      <c r="F257" s="15"/>
      <c r="G257" s="15"/>
      <c r="H257" s="15"/>
    </row>
    <row r="258" ht="20.05" customHeight="1">
      <c r="A258" s="14">
        <v>1808</v>
      </c>
      <c r="B258" t="s" s="28">
        <v>1697</v>
      </c>
      <c r="C258" t="s" s="28">
        <v>1783</v>
      </c>
      <c r="D258" s="14">
        <v>1.90390455539696</v>
      </c>
      <c r="E258" s="15"/>
      <c r="F258" s="15"/>
      <c r="G258" s="15"/>
      <c r="H258" s="15"/>
    </row>
    <row r="259" ht="20.05" customHeight="1">
      <c r="A259" s="14">
        <v>1809</v>
      </c>
      <c r="B259" t="s" s="28">
        <v>1697</v>
      </c>
      <c r="C259" t="s" s="28">
        <v>1784</v>
      </c>
      <c r="D259" s="14">
        <v>0.606111011152179</v>
      </c>
      <c r="E259" t="s" s="13">
        <v>2180</v>
      </c>
      <c r="F259" s="15"/>
      <c r="G259" s="15"/>
      <c r="H259" s="15"/>
    </row>
    <row r="260" ht="20.05" customHeight="1">
      <c r="A260" s="14">
        <v>1811</v>
      </c>
      <c r="B260" t="s" s="28">
        <v>1697</v>
      </c>
      <c r="C260" t="s" s="28">
        <v>1786</v>
      </c>
      <c r="D260" s="14">
        <v>0.215402371754832</v>
      </c>
      <c r="E260" t="s" s="13">
        <v>1786</v>
      </c>
      <c r="F260" s="15"/>
      <c r="G260" s="15"/>
      <c r="H260" s="15"/>
    </row>
    <row r="261" ht="20.05" customHeight="1">
      <c r="A261" s="14">
        <v>1823</v>
      </c>
      <c r="B261" t="s" s="28">
        <v>1697</v>
      </c>
      <c r="C261" t="s" s="28">
        <v>1798</v>
      </c>
      <c r="D261" s="14">
        <v>0.0979601049876285</v>
      </c>
      <c r="E261" t="s" s="13">
        <v>1798</v>
      </c>
      <c r="F261" s="15"/>
      <c r="G261" s="15"/>
      <c r="H261" s="15"/>
    </row>
    <row r="262" ht="20.05" customHeight="1">
      <c r="A262" s="14">
        <v>1838</v>
      </c>
      <c r="B262" t="s" s="28">
        <v>1697</v>
      </c>
      <c r="C262" t="s" s="28">
        <v>1813</v>
      </c>
      <c r="D262" s="14">
        <v>0.558416686225322</v>
      </c>
      <c r="E262" s="15"/>
      <c r="F262" s="15"/>
      <c r="G262" s="15"/>
      <c r="H262" s="15"/>
    </row>
    <row r="263" ht="20.05" customHeight="1">
      <c r="A263" s="14">
        <v>1839</v>
      </c>
      <c r="B263" t="s" s="28">
        <v>1697</v>
      </c>
      <c r="C263" t="s" s="28">
        <v>1814</v>
      </c>
      <c r="D263" s="14">
        <v>0.906830918519679</v>
      </c>
      <c r="E263" s="15"/>
      <c r="F263" s="15"/>
      <c r="G263" s="15"/>
      <c r="H263" s="15"/>
    </row>
    <row r="264" ht="20.05" customHeight="1">
      <c r="A264" s="14">
        <v>1840</v>
      </c>
      <c r="B264" t="s" s="28">
        <v>1697</v>
      </c>
      <c r="C264" t="s" s="28">
        <v>1815</v>
      </c>
      <c r="D264" s="14">
        <v>2.44704434382128</v>
      </c>
      <c r="E264" s="25"/>
      <c r="F264" s="15"/>
      <c r="G264" s="15"/>
      <c r="H264" s="15"/>
    </row>
    <row r="265" ht="20.05" customHeight="1">
      <c r="A265" s="14">
        <v>1841</v>
      </c>
      <c r="B265" t="s" s="28">
        <v>1697</v>
      </c>
      <c r="C265" t="s" s="28">
        <v>1816</v>
      </c>
      <c r="D265" s="14">
        <v>0.05345257876409</v>
      </c>
      <c r="E265" t="s" s="13">
        <v>2181</v>
      </c>
      <c r="F265" s="15"/>
      <c r="G265" s="15"/>
      <c r="H265" s="15"/>
    </row>
    <row r="266" ht="20.05" customHeight="1">
      <c r="A266" s="14">
        <v>1843</v>
      </c>
      <c r="B266" t="s" s="28">
        <v>1697</v>
      </c>
      <c r="C266" t="s" s="28">
        <v>1818</v>
      </c>
      <c r="D266" s="14">
        <v>1.36267347530097</v>
      </c>
      <c r="E266" t="s" s="13">
        <v>1818</v>
      </c>
      <c r="F266" s="15"/>
      <c r="G266" s="15"/>
      <c r="H266" s="15"/>
    </row>
    <row r="267" ht="20.05" customHeight="1">
      <c r="A267" s="14">
        <v>1856</v>
      </c>
      <c r="B267" t="s" s="28">
        <v>1697</v>
      </c>
      <c r="C267" t="s" s="28">
        <v>1831</v>
      </c>
      <c r="D267" s="14">
        <v>1.81056797780691</v>
      </c>
      <c r="E267" t="s" s="13">
        <v>1831</v>
      </c>
      <c r="F267" s="15"/>
      <c r="G267" s="15"/>
      <c r="H267" s="15"/>
    </row>
    <row r="268" ht="20.05" customHeight="1">
      <c r="A268" s="14">
        <v>1858</v>
      </c>
      <c r="B268" t="s" s="28">
        <v>1697</v>
      </c>
      <c r="C268" t="s" s="28">
        <v>1833</v>
      </c>
      <c r="D268" s="14">
        <v>0.90976018265084</v>
      </c>
      <c r="E268" s="15"/>
      <c r="F268" s="15"/>
      <c r="G268" s="15"/>
      <c r="H268" s="15"/>
    </row>
    <row r="269" ht="20.05" customHeight="1">
      <c r="A269" s="14">
        <v>1859</v>
      </c>
      <c r="B269" t="s" s="28">
        <v>1697</v>
      </c>
      <c r="C269" t="s" s="28">
        <v>1834</v>
      </c>
      <c r="D269" s="14">
        <v>1.01878584544003</v>
      </c>
      <c r="E269" t="s" s="13">
        <v>2182</v>
      </c>
      <c r="F269" s="15"/>
      <c r="G269" s="15"/>
      <c r="H269" s="15"/>
    </row>
    <row r="270" ht="20.05" customHeight="1">
      <c r="A270" s="14">
        <v>1875</v>
      </c>
      <c r="B270" t="s" s="28">
        <v>1697</v>
      </c>
      <c r="C270" t="s" s="28">
        <v>1850</v>
      </c>
      <c r="D270" s="14">
        <v>0.333612964450423</v>
      </c>
      <c r="E270" t="s" s="13">
        <v>1850</v>
      </c>
      <c r="F270" s="15"/>
      <c r="G270" s="15"/>
      <c r="H270" s="15"/>
    </row>
  </sheetData>
  <conditionalFormatting sqref="D1:D223">
    <cfRule type="cellIs" dxfId="5" priority="1" operator="greaterThan" stopIfTrue="1">
      <formula>0</formula>
    </cfRule>
  </conditionalFormatting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dimension ref="A1:H175"/>
  <sheetViews>
    <sheetView workbookViewId="0" showGridLines="0" defaultGridColor="1">
      <pane topLeftCell="A2" xSplit="0" ySplit="1" activePane="bottomLeft" state="frozen"/>
    </sheetView>
  </sheetViews>
  <sheetFormatPr defaultColWidth="16.3333" defaultRowHeight="19.9" customHeight="1" outlineLevelRow="0" outlineLevelCol="0"/>
  <cols>
    <col min="1" max="1" width="11.8516" style="34" customWidth="1"/>
    <col min="2" max="2" width="12.8047" style="34" customWidth="1"/>
    <col min="3" max="3" width="21.9531" style="34" customWidth="1"/>
    <col min="4" max="4" width="8.26562" style="34" customWidth="1"/>
    <col min="5" max="5" width="24.0391" style="34" customWidth="1"/>
    <col min="6" max="6" width="12.7734" style="34" customWidth="1"/>
    <col min="7" max="8" width="8.5" style="34" customWidth="1"/>
    <col min="9" max="16384" width="16.3516" style="34" customWidth="1"/>
  </cols>
  <sheetData>
    <row r="1" ht="20.25" customHeight="1">
      <c r="A1" t="s" s="2">
        <v>2</v>
      </c>
      <c r="B1" t="s" s="2">
        <v>1874</v>
      </c>
      <c r="C1" t="s" s="2">
        <v>1875</v>
      </c>
      <c r="D1" t="s" s="21">
        <v>1876</v>
      </c>
      <c r="E1" t="s" s="2">
        <v>1877</v>
      </c>
      <c r="F1" t="s" s="2">
        <v>1874</v>
      </c>
      <c r="G1" t="s" s="2">
        <v>1878</v>
      </c>
      <c r="H1" t="s" s="2">
        <v>1879</v>
      </c>
    </row>
    <row r="2" ht="20.25" customHeight="1">
      <c r="A2" s="6">
        <v>1</v>
      </c>
      <c r="B2" t="s" s="7">
        <v>5</v>
      </c>
      <c r="C2" t="s" s="7">
        <v>6</v>
      </c>
      <c r="D2" s="8">
        <v>5.00351363344698</v>
      </c>
      <c r="E2" s="30"/>
      <c r="F2" t="s" s="7">
        <v>5</v>
      </c>
      <c r="G2" s="23">
        <f>COUNTIF(B2:B175,"DENV-1-E")</f>
        <v>21</v>
      </c>
      <c r="H2" s="23">
        <f>_xlfn.COUNTIFS(B2:B175,"DENV-1-E",E2:E175,"*")</f>
        <v>11</v>
      </c>
    </row>
    <row r="3" ht="20.05" customHeight="1">
      <c r="A3" s="12">
        <v>11</v>
      </c>
      <c r="B3" t="s" s="13">
        <v>5</v>
      </c>
      <c r="C3" t="s" s="13">
        <v>16</v>
      </c>
      <c r="D3" s="14">
        <v>0.5</v>
      </c>
      <c r="E3" s="25"/>
      <c r="F3" t="s" s="13">
        <v>207</v>
      </c>
      <c r="G3" s="24">
        <f>COUNTIF(B2:B175,"DENV-2-E")</f>
        <v>27</v>
      </c>
      <c r="H3" s="24">
        <f>_xlfn.COUNTIFS(B2:B175,"DENV-2-E",E2:E175,"*")</f>
        <v>14</v>
      </c>
    </row>
    <row r="4" ht="20.05" customHeight="1">
      <c r="A4" s="12">
        <v>12</v>
      </c>
      <c r="B4" t="s" s="13">
        <v>5</v>
      </c>
      <c r="C4" t="s" s="13">
        <v>17</v>
      </c>
      <c r="D4" s="14">
        <v>0.5</v>
      </c>
      <c r="E4" t="s" s="13">
        <v>2055</v>
      </c>
      <c r="F4" t="s" s="13">
        <v>402</v>
      </c>
      <c r="G4" s="24">
        <f>COUNTIF(B2:B175,"DENV-3-E")</f>
        <v>20</v>
      </c>
      <c r="H4" s="24">
        <f>_xlfn.COUNTIFS(B2:B175,"DENV-3-E",E2:E175,"*")</f>
        <v>8</v>
      </c>
    </row>
    <row r="5" ht="20.05" customHeight="1">
      <c r="A5" s="12">
        <v>57</v>
      </c>
      <c r="B5" t="s" s="13">
        <v>5</v>
      </c>
      <c r="C5" t="s" s="13">
        <v>62</v>
      </c>
      <c r="D5" s="14">
        <v>2.66096404744368</v>
      </c>
      <c r="E5" t="s" s="13">
        <v>62</v>
      </c>
      <c r="F5" t="s" s="13">
        <v>589</v>
      </c>
      <c r="G5" s="24">
        <f>COUNTIF(B2:B175,"DENV-4-E")</f>
        <v>19</v>
      </c>
      <c r="H5" s="24">
        <f>_xlfn.COUNTIFS(B2:B175,"DENV-4-E",E2:E175,"*")</f>
        <v>9</v>
      </c>
    </row>
    <row r="6" ht="20.05" customHeight="1">
      <c r="A6" s="12">
        <v>60</v>
      </c>
      <c r="B6" t="s" s="13">
        <v>5</v>
      </c>
      <c r="C6" t="s" s="13">
        <v>65</v>
      </c>
      <c r="D6" s="14">
        <v>1.9036774610288</v>
      </c>
      <c r="E6" s="25"/>
      <c r="F6" t="s" s="13">
        <v>785</v>
      </c>
      <c r="G6" s="24">
        <f>COUNTIF(B2:B175,"ZIKV-E")</f>
        <v>14</v>
      </c>
      <c r="H6" s="24">
        <f>_xlfn.COUNTIFS(B2:B175,"ZIKV-E",E2:E175,"*")</f>
        <v>9</v>
      </c>
    </row>
    <row r="7" ht="20.05" customHeight="1">
      <c r="A7" s="12">
        <v>61</v>
      </c>
      <c r="B7" t="s" s="13">
        <v>5</v>
      </c>
      <c r="C7" t="s" s="13">
        <v>66</v>
      </c>
      <c r="D7" s="14">
        <v>2.52219705967923</v>
      </c>
      <c r="E7" t="s" s="13">
        <v>2183</v>
      </c>
      <c r="F7" t="s" s="13">
        <v>988</v>
      </c>
      <c r="G7" s="24">
        <f>COUNTIF(B2:B175,"DENV-1-NS1")</f>
        <v>18</v>
      </c>
      <c r="H7" s="24">
        <f>_xlfn.COUNTIFS(B2:B175,"DENV-1-NS1",E2:E175,"*")</f>
        <v>13</v>
      </c>
    </row>
    <row r="8" ht="20.05" customHeight="1">
      <c r="A8" s="12">
        <v>67</v>
      </c>
      <c r="B8" t="s" s="13">
        <v>5</v>
      </c>
      <c r="C8" t="s" s="13">
        <v>72</v>
      </c>
      <c r="D8" s="14">
        <v>7.28507609227792</v>
      </c>
      <c r="E8" t="s" s="13">
        <v>72</v>
      </c>
      <c r="F8" t="s" s="13">
        <v>1169</v>
      </c>
      <c r="G8" s="24">
        <f>COUNTIF(B2:B175,"DENV-2-NS1")</f>
        <v>15</v>
      </c>
      <c r="H8" s="24">
        <f>_xlfn.COUNTIFS(B2:B175,"DENV-2-NS1",E2:E175,"*")</f>
        <v>13</v>
      </c>
    </row>
    <row r="9" ht="20.05" customHeight="1">
      <c r="A9" s="12">
        <v>85</v>
      </c>
      <c r="B9" t="s" s="13">
        <v>5</v>
      </c>
      <c r="C9" t="s" s="13">
        <v>90</v>
      </c>
      <c r="D9" s="14">
        <v>0.269039019094185</v>
      </c>
      <c r="E9" t="s" s="13">
        <v>90</v>
      </c>
      <c r="F9" t="s" s="13">
        <v>1351</v>
      </c>
      <c r="G9" s="24">
        <f>COUNTIF(B2:B175,"DENV-3-NS1")</f>
        <v>13</v>
      </c>
      <c r="H9" s="24">
        <f>_xlfn.COUNTIFS(B2:B175,"DENV-3-NS1",E2:E175,"*")</f>
        <v>10</v>
      </c>
    </row>
    <row r="10" ht="20.05" customHeight="1">
      <c r="A10" s="12">
        <v>91</v>
      </c>
      <c r="B10" t="s" s="13">
        <v>5</v>
      </c>
      <c r="C10" t="s" s="13">
        <v>96</v>
      </c>
      <c r="D10" s="14">
        <v>0.792481250360578</v>
      </c>
      <c r="E10" t="s" s="13">
        <v>96</v>
      </c>
      <c r="F10" t="s" s="13">
        <v>1516</v>
      </c>
      <c r="G10" s="24">
        <f>COUNTIF(B2:B175,"DENV-4-NS1")</f>
        <v>19</v>
      </c>
      <c r="H10" s="24">
        <f>_xlfn.COUNTIFS(B2:B175,"DENV-4-NS1",E2:E175,"*")</f>
        <v>12</v>
      </c>
    </row>
    <row r="11" ht="20.05" customHeight="1">
      <c r="A11" s="12">
        <v>95</v>
      </c>
      <c r="B11" t="s" s="13">
        <v>5</v>
      </c>
      <c r="C11" t="s" s="13">
        <v>100</v>
      </c>
      <c r="D11" s="14">
        <v>7.01808680627674</v>
      </c>
      <c r="E11" s="15"/>
      <c r="F11" t="s" s="13">
        <v>1697</v>
      </c>
      <c r="G11" s="24">
        <f>COUNTIF(B2:B175,"ZIKV-NS1")</f>
        <v>7</v>
      </c>
      <c r="H11" s="24">
        <f>_xlfn.COUNTIFS(B2:B175,"ZIKV-NS1",E2:E175,"*")</f>
        <v>6</v>
      </c>
    </row>
    <row r="12" ht="20.05" customHeight="1">
      <c r="A12" s="12">
        <v>96</v>
      </c>
      <c r="B12" t="s" s="13">
        <v>5</v>
      </c>
      <c r="C12" t="s" s="13">
        <v>101</v>
      </c>
      <c r="D12" s="14">
        <v>5.00940869278347</v>
      </c>
      <c r="E12" s="15"/>
      <c r="F12" t="s" s="26">
        <v>1882</v>
      </c>
      <c r="G12" s="27">
        <f>SUM(G2:G11)</f>
        <v>173</v>
      </c>
      <c r="H12" s="27">
        <f>SUM(H2:H11)</f>
        <v>105</v>
      </c>
    </row>
    <row r="13" ht="20.05" customHeight="1">
      <c r="A13" s="12">
        <v>97</v>
      </c>
      <c r="B13" t="s" s="13">
        <v>5</v>
      </c>
      <c r="C13" t="s" s="13">
        <v>102</v>
      </c>
      <c r="D13" s="14">
        <v>8.118931738939191</v>
      </c>
      <c r="E13" s="15"/>
      <c r="F13" s="15"/>
      <c r="G13" s="15"/>
      <c r="H13" s="15"/>
    </row>
    <row r="14" ht="20.05" customHeight="1">
      <c r="A14" s="12">
        <v>98</v>
      </c>
      <c r="B14" t="s" s="13">
        <v>5</v>
      </c>
      <c r="C14" t="s" s="13">
        <v>103</v>
      </c>
      <c r="D14" s="14">
        <v>7.54234192019208</v>
      </c>
      <c r="E14" s="25"/>
      <c r="F14" s="15"/>
      <c r="G14" s="15"/>
      <c r="H14" s="15"/>
    </row>
    <row r="15" ht="20.05" customHeight="1">
      <c r="A15" s="12">
        <v>99</v>
      </c>
      <c r="B15" t="s" s="13">
        <v>5</v>
      </c>
      <c r="C15" t="s" s="13">
        <v>104</v>
      </c>
      <c r="D15" s="14">
        <v>7.79177646523324</v>
      </c>
      <c r="E15" s="25"/>
      <c r="F15" s="15"/>
      <c r="G15" s="15"/>
      <c r="H15" s="15"/>
    </row>
    <row r="16" ht="20.05" customHeight="1">
      <c r="A16" s="12">
        <v>100</v>
      </c>
      <c r="B16" t="s" s="13">
        <v>5</v>
      </c>
      <c r="C16" t="s" s="13">
        <v>105</v>
      </c>
      <c r="D16" s="14">
        <v>2.82192809488736</v>
      </c>
      <c r="E16" t="s" s="13">
        <v>2184</v>
      </c>
      <c r="F16" s="15"/>
      <c r="G16" s="15"/>
      <c r="H16" s="15"/>
    </row>
    <row r="17" ht="20.05" customHeight="1">
      <c r="A17" s="12">
        <v>117</v>
      </c>
      <c r="B17" t="s" s="13">
        <v>5</v>
      </c>
      <c r="C17" t="s" s="13">
        <v>122</v>
      </c>
      <c r="D17" s="14">
        <v>1.24751474124408</v>
      </c>
      <c r="E17" t="s" s="13">
        <v>122</v>
      </c>
      <c r="F17" s="15"/>
      <c r="G17" s="15"/>
      <c r="H17" s="15"/>
    </row>
    <row r="18" ht="20.05" customHeight="1">
      <c r="A18" s="12">
        <v>133</v>
      </c>
      <c r="B18" t="s" s="13">
        <v>5</v>
      </c>
      <c r="C18" t="s" s="13">
        <v>138</v>
      </c>
      <c r="D18" s="14">
        <v>8.876033491550549</v>
      </c>
      <c r="E18" t="s" s="13">
        <v>138</v>
      </c>
      <c r="F18" s="15"/>
      <c r="G18" s="15"/>
      <c r="H18" s="15"/>
    </row>
    <row r="19" ht="20.05" customHeight="1">
      <c r="A19" s="12">
        <v>179</v>
      </c>
      <c r="B19" t="s" s="13">
        <v>5</v>
      </c>
      <c r="C19" t="s" s="13">
        <v>184</v>
      </c>
      <c r="D19" s="14">
        <v>1.57097846347942</v>
      </c>
      <c r="E19" s="15"/>
      <c r="F19" s="15"/>
      <c r="G19" s="15"/>
      <c r="H19" s="15"/>
    </row>
    <row r="20" ht="20.05" customHeight="1">
      <c r="A20" s="12">
        <v>180</v>
      </c>
      <c r="B20" t="s" s="13">
        <v>5</v>
      </c>
      <c r="C20" t="s" s="13">
        <v>185</v>
      </c>
      <c r="D20" s="14">
        <v>4.49134403042611</v>
      </c>
      <c r="E20" s="15"/>
      <c r="F20" s="15"/>
      <c r="G20" s="15"/>
      <c r="H20" s="15"/>
    </row>
    <row r="21" ht="20.05" customHeight="1">
      <c r="A21" s="12">
        <v>181</v>
      </c>
      <c r="B21" t="s" s="13">
        <v>5</v>
      </c>
      <c r="C21" t="s" s="13">
        <v>186</v>
      </c>
      <c r="D21" s="14">
        <v>5.05366287280062</v>
      </c>
      <c r="E21" t="s" s="13">
        <v>2185</v>
      </c>
      <c r="F21" s="15"/>
      <c r="G21" s="15"/>
      <c r="H21" s="15"/>
    </row>
    <row r="22" ht="20.05" customHeight="1">
      <c r="A22" s="12">
        <v>189</v>
      </c>
      <c r="B22" t="s" s="13">
        <v>5</v>
      </c>
      <c r="C22" t="s" s="13">
        <v>194</v>
      </c>
      <c r="D22" s="14">
        <v>1.5</v>
      </c>
      <c r="E22" t="s" s="13">
        <v>194</v>
      </c>
      <c r="F22" s="15"/>
      <c r="G22" s="15"/>
      <c r="H22" s="15"/>
    </row>
    <row r="23" ht="20.05" customHeight="1">
      <c r="A23" s="12">
        <v>199</v>
      </c>
      <c r="B23" t="s" s="13">
        <v>203</v>
      </c>
      <c r="C23" t="s" s="13">
        <v>205</v>
      </c>
      <c r="D23" s="14">
        <v>2.52219705967923</v>
      </c>
      <c r="E23" s="15"/>
      <c r="F23" s="15"/>
      <c r="G23" s="15"/>
      <c r="H23" s="15"/>
    </row>
    <row r="24" ht="20.05" customHeight="1">
      <c r="A24" s="12">
        <v>203</v>
      </c>
      <c r="B24" t="s" s="13">
        <v>207</v>
      </c>
      <c r="C24" t="s" s="13">
        <v>210</v>
      </c>
      <c r="D24" s="14">
        <v>0.453651266418892</v>
      </c>
      <c r="E24" s="25"/>
      <c r="F24" s="16"/>
      <c r="G24" s="15"/>
      <c r="H24" s="15"/>
    </row>
    <row r="25" ht="20.05" customHeight="1">
      <c r="A25" s="12">
        <v>210</v>
      </c>
      <c r="B25" t="s" s="13">
        <v>207</v>
      </c>
      <c r="C25" t="s" s="13">
        <v>217</v>
      </c>
      <c r="D25" s="14">
        <v>3.716503112565</v>
      </c>
      <c r="E25" s="25"/>
      <c r="F25" s="15"/>
      <c r="G25" s="15"/>
      <c r="H25" s="15"/>
    </row>
    <row r="26" ht="20.05" customHeight="1">
      <c r="A26" s="12">
        <v>211</v>
      </c>
      <c r="B26" t="s" s="13">
        <v>207</v>
      </c>
      <c r="C26" t="s" s="13">
        <v>218</v>
      </c>
      <c r="D26" s="14">
        <v>5.70834849165658</v>
      </c>
      <c r="E26" s="25"/>
      <c r="F26" s="15"/>
      <c r="G26" s="15"/>
      <c r="H26" s="15"/>
    </row>
    <row r="27" ht="20.05" customHeight="1">
      <c r="A27" s="12">
        <v>212</v>
      </c>
      <c r="B27" t="s" s="13">
        <v>207</v>
      </c>
      <c r="C27" t="s" s="13">
        <v>219</v>
      </c>
      <c r="D27" s="14">
        <v>3.26756520473611</v>
      </c>
      <c r="E27" s="25"/>
      <c r="F27" s="15"/>
      <c r="G27" s="15"/>
      <c r="H27" s="15"/>
    </row>
    <row r="28" ht="20.05" customHeight="1">
      <c r="A28" s="12">
        <v>213</v>
      </c>
      <c r="B28" t="s" s="13">
        <v>207</v>
      </c>
      <c r="C28" t="s" s="13">
        <v>220</v>
      </c>
      <c r="D28" s="14">
        <v>3.37744375108173</v>
      </c>
      <c r="E28" t="s" s="13">
        <v>2186</v>
      </c>
      <c r="F28" s="15"/>
      <c r="G28" s="15"/>
      <c r="H28" s="15"/>
    </row>
    <row r="29" ht="20.05" customHeight="1">
      <c r="A29" s="12">
        <v>224</v>
      </c>
      <c r="B29" t="s" s="13">
        <v>207</v>
      </c>
      <c r="C29" t="s" s="13">
        <v>228</v>
      </c>
      <c r="D29" s="14">
        <v>7.72030483337421</v>
      </c>
      <c r="E29" t="s" s="13">
        <v>228</v>
      </c>
      <c r="F29" s="15"/>
      <c r="G29" s="15"/>
      <c r="H29" s="15"/>
    </row>
    <row r="30" ht="20.05" customHeight="1">
      <c r="A30" s="12">
        <v>233</v>
      </c>
      <c r="B30" t="s" s="13">
        <v>207</v>
      </c>
      <c r="C30" t="s" s="13">
        <v>237</v>
      </c>
      <c r="D30" s="14">
        <v>1.16096404744368</v>
      </c>
      <c r="E30" s="25"/>
      <c r="F30" s="15"/>
      <c r="G30" s="15"/>
      <c r="H30" s="15"/>
    </row>
    <row r="31" ht="20.05" customHeight="1">
      <c r="A31" s="12">
        <v>234</v>
      </c>
      <c r="B31" t="s" s="13">
        <v>207</v>
      </c>
      <c r="C31" t="s" s="13">
        <v>238</v>
      </c>
      <c r="D31" s="14">
        <v>6.53136038358252</v>
      </c>
      <c r="E31" t="s" s="13">
        <v>238</v>
      </c>
      <c r="F31" s="15"/>
      <c r="G31" s="15"/>
      <c r="H31" s="15"/>
    </row>
    <row r="32" ht="20.05" customHeight="1">
      <c r="A32" s="12">
        <v>243</v>
      </c>
      <c r="B32" t="s" s="13">
        <v>207</v>
      </c>
      <c r="C32" t="s" s="13">
        <v>247</v>
      </c>
      <c r="D32" s="14">
        <v>0.70727841172936</v>
      </c>
      <c r="E32" t="s" s="13">
        <v>247</v>
      </c>
      <c r="F32" s="15"/>
      <c r="G32" s="15"/>
      <c r="H32" s="15"/>
    </row>
    <row r="33" ht="20.05" customHeight="1">
      <c r="A33" s="12">
        <v>265</v>
      </c>
      <c r="B33" t="s" s="13">
        <v>207</v>
      </c>
      <c r="C33" t="s" s="13">
        <v>269</v>
      </c>
      <c r="D33" s="14">
        <v>3.18751971567346</v>
      </c>
      <c r="E33" t="s" s="13">
        <v>269</v>
      </c>
      <c r="F33" s="15"/>
      <c r="G33" s="15"/>
      <c r="H33" s="15"/>
    </row>
    <row r="34" ht="20.05" customHeight="1">
      <c r="A34" s="12">
        <v>280</v>
      </c>
      <c r="B34" t="s" s="13">
        <v>207</v>
      </c>
      <c r="C34" t="s" s="13">
        <v>284</v>
      </c>
      <c r="D34" s="14">
        <v>4.59367603660025</v>
      </c>
      <c r="E34" s="25"/>
      <c r="F34" s="15"/>
      <c r="G34" s="15"/>
      <c r="H34" s="15"/>
    </row>
    <row r="35" ht="20.05" customHeight="1">
      <c r="A35" s="12">
        <v>281</v>
      </c>
      <c r="B35" t="s" s="13">
        <v>207</v>
      </c>
      <c r="C35" t="s" s="13">
        <v>285</v>
      </c>
      <c r="D35" s="14">
        <v>4.79435731779113</v>
      </c>
      <c r="E35" t="s" s="13">
        <v>2187</v>
      </c>
      <c r="F35" s="15"/>
      <c r="G35" s="15"/>
      <c r="H35" s="15"/>
    </row>
    <row r="36" ht="20.05" customHeight="1">
      <c r="A36" s="12">
        <v>284</v>
      </c>
      <c r="B36" t="s" s="13">
        <v>207</v>
      </c>
      <c r="C36" t="s" s="13">
        <v>288</v>
      </c>
      <c r="D36" s="14">
        <v>0.54713979057482</v>
      </c>
      <c r="E36" s="15"/>
      <c r="F36" s="15"/>
      <c r="G36" s="15"/>
      <c r="H36" s="15"/>
    </row>
    <row r="37" ht="20.05" customHeight="1">
      <c r="A37" s="12">
        <v>285</v>
      </c>
      <c r="B37" t="s" s="13">
        <v>207</v>
      </c>
      <c r="C37" t="s" s="13">
        <v>289</v>
      </c>
      <c r="D37" s="14">
        <v>1.79248125036058</v>
      </c>
      <c r="E37" s="25"/>
      <c r="F37" s="15"/>
      <c r="G37" s="15"/>
      <c r="H37" s="15"/>
    </row>
    <row r="38" ht="20.05" customHeight="1">
      <c r="A38" s="12">
        <v>286</v>
      </c>
      <c r="B38" t="s" s="13">
        <v>207</v>
      </c>
      <c r="C38" t="s" s="13">
        <v>290</v>
      </c>
      <c r="D38" s="14">
        <v>1.0168902233004</v>
      </c>
      <c r="E38" t="s" s="13">
        <v>2188</v>
      </c>
      <c r="F38" s="15"/>
      <c r="G38" s="15"/>
      <c r="H38" s="15"/>
    </row>
    <row r="39" ht="20.05" customHeight="1">
      <c r="A39" s="12">
        <v>288</v>
      </c>
      <c r="B39" t="s" s="13">
        <v>207</v>
      </c>
      <c r="C39" t="s" s="13">
        <v>292</v>
      </c>
      <c r="D39" s="14">
        <v>8.513645245798751</v>
      </c>
      <c r="E39" s="25"/>
      <c r="F39" s="15"/>
      <c r="G39" s="15"/>
      <c r="H39" s="15"/>
    </row>
    <row r="40" ht="20.05" customHeight="1">
      <c r="A40" s="12">
        <v>289</v>
      </c>
      <c r="B40" t="s" s="13">
        <v>207</v>
      </c>
      <c r="C40" t="s" s="13">
        <v>293</v>
      </c>
      <c r="D40" s="14">
        <v>5.89231742277876</v>
      </c>
      <c r="E40" t="s" s="13">
        <v>293</v>
      </c>
      <c r="F40" s="15"/>
      <c r="G40" s="15"/>
      <c r="H40" s="15"/>
    </row>
    <row r="41" ht="20.05" customHeight="1">
      <c r="A41" s="12">
        <v>295</v>
      </c>
      <c r="B41" t="s" s="13">
        <v>207</v>
      </c>
      <c r="C41" t="s" s="13">
        <v>299</v>
      </c>
      <c r="D41" s="14">
        <v>7.94797694640608</v>
      </c>
      <c r="E41" s="15"/>
      <c r="F41" s="15"/>
      <c r="G41" s="15"/>
      <c r="H41" s="15"/>
    </row>
    <row r="42" ht="20.05" customHeight="1">
      <c r="A42" s="12">
        <v>296</v>
      </c>
      <c r="B42" t="s" s="13">
        <v>207</v>
      </c>
      <c r="C42" t="s" s="13">
        <v>300</v>
      </c>
      <c r="D42" s="14">
        <v>6.70385806576581</v>
      </c>
      <c r="E42" s="15"/>
      <c r="F42" s="15"/>
      <c r="G42" s="15"/>
      <c r="H42" s="15"/>
    </row>
    <row r="43" ht="20.05" customHeight="1">
      <c r="A43" s="12">
        <v>297</v>
      </c>
      <c r="B43" t="s" s="13">
        <v>207</v>
      </c>
      <c r="C43" t="s" s="13">
        <v>301</v>
      </c>
      <c r="D43" s="14">
        <v>6.81056805663732</v>
      </c>
      <c r="E43" s="15"/>
      <c r="F43" s="15"/>
      <c r="G43" s="15"/>
      <c r="H43" s="15"/>
    </row>
    <row r="44" ht="20.05" customHeight="1">
      <c r="A44" s="12">
        <v>298</v>
      </c>
      <c r="B44" t="s" s="13">
        <v>207</v>
      </c>
      <c r="C44" t="s" s="13">
        <v>302</v>
      </c>
      <c r="D44" s="14">
        <v>6.13922472911024</v>
      </c>
      <c r="E44" s="25"/>
      <c r="F44" s="15"/>
      <c r="G44" s="15"/>
      <c r="H44" s="15"/>
    </row>
    <row r="45" ht="20.05" customHeight="1">
      <c r="A45" s="12">
        <v>299</v>
      </c>
      <c r="B45" t="s" s="13">
        <v>207</v>
      </c>
      <c r="C45" t="s" s="13">
        <v>303</v>
      </c>
      <c r="D45" s="14">
        <v>5.47381846897591</v>
      </c>
      <c r="E45" t="s" s="13">
        <v>2048</v>
      </c>
      <c r="F45" s="15"/>
      <c r="G45" s="15"/>
      <c r="H45" s="15"/>
    </row>
    <row r="46" ht="20.05" customHeight="1">
      <c r="A46" s="12">
        <v>318</v>
      </c>
      <c r="B46" t="s" s="13">
        <v>207</v>
      </c>
      <c r="C46" t="s" s="13">
        <v>322</v>
      </c>
      <c r="D46" s="14">
        <v>2.12396375672179</v>
      </c>
      <c r="E46" t="s" s="13">
        <v>322</v>
      </c>
      <c r="F46" s="15"/>
      <c r="G46" s="15"/>
      <c r="H46" s="15"/>
    </row>
    <row r="47" ht="20.05" customHeight="1">
      <c r="A47" s="12">
        <v>331</v>
      </c>
      <c r="B47" t="s" s="13">
        <v>207</v>
      </c>
      <c r="C47" t="s" s="13">
        <v>136</v>
      </c>
      <c r="D47" s="14">
        <v>2.47709815519344</v>
      </c>
      <c r="E47" t="s" s="13">
        <v>136</v>
      </c>
      <c r="F47" s="15"/>
      <c r="G47" s="15"/>
      <c r="H47" s="15"/>
    </row>
    <row r="48" ht="20.05" customHeight="1">
      <c r="A48" s="12">
        <v>368</v>
      </c>
      <c r="B48" t="s" s="13">
        <v>207</v>
      </c>
      <c r="C48" t="s" s="13">
        <v>368</v>
      </c>
      <c r="D48" s="14">
        <v>3.72369373347531</v>
      </c>
      <c r="E48" t="s" s="13">
        <v>368</v>
      </c>
      <c r="F48" s="15"/>
      <c r="G48" s="15"/>
      <c r="H48" s="15"/>
    </row>
    <row r="49" ht="20.05" customHeight="1">
      <c r="A49" s="12">
        <v>370</v>
      </c>
      <c r="B49" t="s" s="13">
        <v>207</v>
      </c>
      <c r="C49" t="s" s="13">
        <v>370</v>
      </c>
      <c r="D49" s="14">
        <v>2</v>
      </c>
      <c r="E49" t="s" s="13">
        <v>370</v>
      </c>
      <c r="F49" s="15"/>
      <c r="G49" s="15"/>
      <c r="H49" s="15"/>
    </row>
    <row r="50" ht="20.05" customHeight="1">
      <c r="A50" s="12">
        <v>388</v>
      </c>
      <c r="B50" t="s" s="13">
        <v>207</v>
      </c>
      <c r="C50" t="s" s="13">
        <v>388</v>
      </c>
      <c r="D50" s="14">
        <v>1.29248125036058</v>
      </c>
      <c r="E50" t="s" s="13">
        <v>388</v>
      </c>
      <c r="F50" s="15"/>
      <c r="G50" s="15"/>
      <c r="H50" s="15"/>
    </row>
    <row r="51" ht="20.05" customHeight="1">
      <c r="A51" s="12">
        <v>401</v>
      </c>
      <c r="B51" t="s" s="13">
        <v>402</v>
      </c>
      <c r="C51" t="s" s="13">
        <v>403</v>
      </c>
      <c r="D51" s="14">
        <v>1.58496250072116</v>
      </c>
      <c r="E51" s="25"/>
      <c r="F51" s="15"/>
      <c r="G51" s="15"/>
      <c r="H51" s="15"/>
    </row>
    <row r="52" ht="20.05" customHeight="1">
      <c r="A52" s="12">
        <v>411</v>
      </c>
      <c r="B52" t="s" s="13">
        <v>402</v>
      </c>
      <c r="C52" t="s" s="13">
        <v>16</v>
      </c>
      <c r="D52" s="14">
        <v>4.41013626094311</v>
      </c>
      <c r="E52" s="25"/>
      <c r="F52" s="15"/>
      <c r="G52" s="15"/>
      <c r="H52" s="15"/>
    </row>
    <row r="53" ht="20.05" customHeight="1">
      <c r="A53" s="12">
        <v>412</v>
      </c>
      <c r="B53" t="s" s="13">
        <v>402</v>
      </c>
      <c r="C53" t="s" s="13">
        <v>410</v>
      </c>
      <c r="D53" s="14">
        <v>4.80289886413401</v>
      </c>
      <c r="E53" t="s" s="13">
        <v>2055</v>
      </c>
      <c r="F53" s="15"/>
      <c r="G53" s="15"/>
      <c r="H53" s="15"/>
    </row>
    <row r="54" ht="20.05" customHeight="1">
      <c r="A54" s="12">
        <v>451</v>
      </c>
      <c r="B54" t="s" s="13">
        <v>402</v>
      </c>
      <c r="C54" t="s" s="13">
        <v>448</v>
      </c>
      <c r="D54" s="14">
        <v>2</v>
      </c>
      <c r="E54" t="s" s="13">
        <v>448</v>
      </c>
      <c r="F54" s="15"/>
      <c r="G54" s="15"/>
      <c r="H54" s="15"/>
    </row>
    <row r="55" ht="20.05" customHeight="1">
      <c r="A55" s="12">
        <v>463</v>
      </c>
      <c r="B55" t="s" s="13">
        <v>402</v>
      </c>
      <c r="C55" t="s" s="13">
        <v>459</v>
      </c>
      <c r="D55" s="14">
        <v>3.21313237735105</v>
      </c>
      <c r="E55" t="s" s="13">
        <v>459</v>
      </c>
      <c r="F55" s="15"/>
      <c r="G55" s="15"/>
      <c r="H55" s="15"/>
    </row>
    <row r="56" ht="20.05" customHeight="1">
      <c r="A56" s="12">
        <v>488</v>
      </c>
      <c r="B56" t="s" s="13">
        <v>402</v>
      </c>
      <c r="C56" t="s" s="13">
        <v>484</v>
      </c>
      <c r="D56" s="14">
        <v>2.95344529780426</v>
      </c>
      <c r="E56" t="s" s="13">
        <v>484</v>
      </c>
      <c r="F56" s="15"/>
      <c r="G56" s="15"/>
      <c r="H56" s="15"/>
    </row>
    <row r="57" ht="20.05" customHeight="1">
      <c r="A57" s="12">
        <v>492</v>
      </c>
      <c r="B57" t="s" s="13">
        <v>402</v>
      </c>
      <c r="C57" t="s" s="13">
        <v>488</v>
      </c>
      <c r="D57" s="14">
        <v>1.5</v>
      </c>
      <c r="E57" s="15"/>
      <c r="F57" s="15"/>
      <c r="G57" s="15"/>
      <c r="H57" s="15"/>
    </row>
    <row r="58" ht="20.05" customHeight="1">
      <c r="A58" s="12">
        <v>493</v>
      </c>
      <c r="B58" t="s" s="13">
        <v>402</v>
      </c>
      <c r="C58" t="s" s="13">
        <v>489</v>
      </c>
      <c r="D58" s="14">
        <v>2.35021985907055</v>
      </c>
      <c r="E58" s="15"/>
      <c r="F58" s="15"/>
      <c r="G58" s="15"/>
      <c r="H58" s="15"/>
    </row>
    <row r="59" ht="20.05" customHeight="1">
      <c r="A59" s="12">
        <v>494</v>
      </c>
      <c r="B59" t="s" s="13">
        <v>402</v>
      </c>
      <c r="C59" t="s" s="13">
        <v>490</v>
      </c>
      <c r="D59" s="14">
        <v>9.074243256294521</v>
      </c>
      <c r="E59" s="25"/>
      <c r="F59" s="15"/>
      <c r="G59" s="15"/>
      <c r="H59" s="15"/>
    </row>
    <row r="60" ht="20.05" customHeight="1">
      <c r="A60" s="12">
        <v>495</v>
      </c>
      <c r="B60" t="s" s="13">
        <v>402</v>
      </c>
      <c r="C60" t="s" s="13">
        <v>491</v>
      </c>
      <c r="D60" s="14">
        <v>5.51310266140517</v>
      </c>
      <c r="E60" s="15"/>
      <c r="F60" s="15"/>
      <c r="G60" s="15"/>
      <c r="H60" s="15"/>
    </row>
    <row r="61" ht="20.05" customHeight="1">
      <c r="A61" s="12">
        <v>496</v>
      </c>
      <c r="B61" t="s" s="13">
        <v>402</v>
      </c>
      <c r="C61" t="s" s="13">
        <v>492</v>
      </c>
      <c r="D61" s="14">
        <v>7.96607276597785</v>
      </c>
      <c r="E61" s="15"/>
      <c r="F61" s="15"/>
      <c r="G61" s="15"/>
      <c r="H61" s="15"/>
    </row>
    <row r="62" ht="20.05" customHeight="1">
      <c r="A62" s="12">
        <v>497</v>
      </c>
      <c r="B62" t="s" s="13">
        <v>402</v>
      </c>
      <c r="C62" t="s" s="13">
        <v>493</v>
      </c>
      <c r="D62" s="14">
        <v>6.66643786557634</v>
      </c>
      <c r="E62" s="15"/>
      <c r="F62" s="15"/>
      <c r="G62" s="15"/>
      <c r="H62" s="15"/>
    </row>
    <row r="63" ht="20.05" customHeight="1">
      <c r="A63" s="12">
        <v>498</v>
      </c>
      <c r="B63" t="s" s="13">
        <v>402</v>
      </c>
      <c r="C63" t="s" s="13">
        <v>494</v>
      </c>
      <c r="D63" s="14">
        <v>7.34924381927885</v>
      </c>
      <c r="E63" t="s" s="13">
        <v>2189</v>
      </c>
      <c r="F63" s="15"/>
      <c r="G63" s="15"/>
      <c r="H63" s="15"/>
    </row>
    <row r="64" ht="20.05" customHeight="1">
      <c r="A64" s="12">
        <v>499</v>
      </c>
      <c r="B64" t="s" s="13">
        <v>402</v>
      </c>
      <c r="C64" t="s" s="13">
        <v>495</v>
      </c>
      <c r="D64" s="14">
        <v>2.22971580931865</v>
      </c>
      <c r="E64" t="s" s="13">
        <v>495</v>
      </c>
      <c r="F64" s="15"/>
      <c r="G64" s="15"/>
      <c r="H64" s="15"/>
    </row>
    <row r="65" ht="20.05" customHeight="1">
      <c r="A65" s="12">
        <v>504</v>
      </c>
      <c r="B65" t="s" s="13">
        <v>402</v>
      </c>
      <c r="C65" t="s" s="13">
        <v>500</v>
      </c>
      <c r="D65" s="14">
        <v>0.39541212908333</v>
      </c>
      <c r="E65" s="15"/>
      <c r="F65" s="15"/>
      <c r="G65" s="15"/>
      <c r="H65" s="15"/>
    </row>
    <row r="66" ht="20.05" customHeight="1">
      <c r="A66" s="12">
        <v>505</v>
      </c>
      <c r="B66" t="s" s="13">
        <v>402</v>
      </c>
      <c r="C66" t="s" s="13">
        <v>501</v>
      </c>
      <c r="D66" s="14">
        <v>1.93548729247382</v>
      </c>
      <c r="E66" s="15"/>
      <c r="F66" s="15"/>
      <c r="G66" s="15"/>
      <c r="H66" s="15"/>
    </row>
    <row r="67" ht="20.05" customHeight="1">
      <c r="A67" s="12">
        <v>506</v>
      </c>
      <c r="B67" t="s" s="13">
        <v>402</v>
      </c>
      <c r="C67" t="s" s="13">
        <v>502</v>
      </c>
      <c r="D67" s="14">
        <v>2.50358343848994</v>
      </c>
      <c r="E67" s="25"/>
      <c r="F67" s="15"/>
      <c r="G67" s="15"/>
      <c r="H67" s="15"/>
    </row>
    <row r="68" ht="20.05" customHeight="1">
      <c r="A68" s="12">
        <v>507</v>
      </c>
      <c r="B68" t="s" s="13">
        <v>402</v>
      </c>
      <c r="C68" t="s" s="13">
        <v>503</v>
      </c>
      <c r="D68" s="14">
        <v>2.35021985907055</v>
      </c>
      <c r="E68" t="s" s="13">
        <v>1895</v>
      </c>
      <c r="F68" s="15"/>
      <c r="G68" s="15"/>
      <c r="H68" s="15"/>
    </row>
    <row r="69" ht="20.05" customHeight="1">
      <c r="A69" s="12">
        <v>586</v>
      </c>
      <c r="B69" t="s" s="13">
        <v>402</v>
      </c>
      <c r="C69" t="s" s="13">
        <v>574</v>
      </c>
      <c r="D69" s="14">
        <v>0.192258508577572</v>
      </c>
      <c r="E69" s="15"/>
      <c r="F69" s="15"/>
      <c r="G69" s="15"/>
      <c r="H69" s="15"/>
    </row>
    <row r="70" ht="20.05" customHeight="1">
      <c r="A70" s="12">
        <v>587</v>
      </c>
      <c r="B70" t="s" s="13">
        <v>402</v>
      </c>
      <c r="C70" t="s" s="13">
        <v>575</v>
      </c>
      <c r="D70" s="14">
        <v>1.9036774610288</v>
      </c>
      <c r="E70" t="s" s="13">
        <v>2190</v>
      </c>
      <c r="F70" s="15"/>
      <c r="G70" s="15"/>
      <c r="H70" s="15"/>
    </row>
    <row r="71" ht="20.05" customHeight="1">
      <c r="A71" s="12">
        <v>600</v>
      </c>
      <c r="B71" t="s" s="13">
        <v>589</v>
      </c>
      <c r="C71" t="s" s="13">
        <v>403</v>
      </c>
      <c r="D71" s="14">
        <v>2.72971580931865</v>
      </c>
      <c r="E71" s="25"/>
      <c r="F71" s="15"/>
      <c r="G71" s="15"/>
      <c r="H71" s="15"/>
    </row>
    <row r="72" ht="20.05" customHeight="1">
      <c r="A72" s="12">
        <v>609</v>
      </c>
      <c r="B72" t="s" s="13">
        <v>589</v>
      </c>
      <c r="C72" t="s" s="13">
        <v>595</v>
      </c>
      <c r="D72" s="14">
        <v>3.3276612079553</v>
      </c>
      <c r="E72" s="25"/>
      <c r="F72" s="15"/>
      <c r="G72" s="15"/>
      <c r="H72" s="15"/>
    </row>
    <row r="73" ht="20.05" customHeight="1">
      <c r="A73" s="12">
        <v>610</v>
      </c>
      <c r="B73" t="s" s="13">
        <v>589</v>
      </c>
      <c r="C73" t="s" s="13">
        <v>596</v>
      </c>
      <c r="D73" s="14">
        <v>1.10025795693616</v>
      </c>
      <c r="E73" s="25"/>
      <c r="F73" s="15"/>
      <c r="G73" s="15"/>
      <c r="H73" s="15"/>
    </row>
    <row r="74" ht="20.05" customHeight="1">
      <c r="A74" s="12">
        <v>611</v>
      </c>
      <c r="B74" t="s" s="13">
        <v>589</v>
      </c>
      <c r="C74" t="s" s="13">
        <v>597</v>
      </c>
      <c r="D74" s="14">
        <v>2.76178097802851</v>
      </c>
      <c r="E74" t="s" s="13">
        <v>2191</v>
      </c>
      <c r="F74" s="15"/>
      <c r="G74" s="15"/>
      <c r="H74" s="15"/>
    </row>
    <row r="75" ht="20.05" customHeight="1">
      <c r="A75" s="12">
        <v>623</v>
      </c>
      <c r="B75" t="s" s="13">
        <v>589</v>
      </c>
      <c r="C75" t="s" s="13">
        <v>609</v>
      </c>
      <c r="D75" s="14">
        <v>6.48559213620234</v>
      </c>
      <c r="E75" t="s" s="13">
        <v>609</v>
      </c>
      <c r="F75" s="15"/>
      <c r="G75" s="15"/>
      <c r="H75" s="15"/>
    </row>
    <row r="76" ht="20.05" customHeight="1">
      <c r="A76" s="12">
        <v>650</v>
      </c>
      <c r="B76" t="s" s="13">
        <v>589</v>
      </c>
      <c r="C76" t="s" s="13">
        <v>636</v>
      </c>
      <c r="D76" s="14">
        <v>2.08496250072116</v>
      </c>
      <c r="E76" t="s" s="13">
        <v>636</v>
      </c>
      <c r="F76" s="15"/>
      <c r="G76" s="15"/>
      <c r="H76" s="15"/>
    </row>
    <row r="77" ht="20.05" customHeight="1">
      <c r="A77" s="12">
        <v>666</v>
      </c>
      <c r="B77" t="s" s="13">
        <v>589</v>
      </c>
      <c r="C77" t="s" s="13">
        <v>651</v>
      </c>
      <c r="D77" s="14">
        <v>0.291842746093537</v>
      </c>
      <c r="E77" t="s" s="13">
        <v>651</v>
      </c>
      <c r="F77" s="15"/>
      <c r="G77" s="15"/>
      <c r="H77" s="15"/>
    </row>
    <row r="78" ht="20.05" customHeight="1">
      <c r="A78" s="12">
        <v>687</v>
      </c>
      <c r="B78" t="s" s="13">
        <v>589</v>
      </c>
      <c r="C78" t="s" s="13">
        <v>672</v>
      </c>
      <c r="D78" s="14">
        <v>2.76178097802851</v>
      </c>
      <c r="E78" s="15"/>
      <c r="F78" s="15"/>
      <c r="G78" s="15"/>
      <c r="H78" s="15"/>
    </row>
    <row r="79" ht="20.05" customHeight="1">
      <c r="A79" s="12">
        <v>688</v>
      </c>
      <c r="B79" t="s" s="13">
        <v>589</v>
      </c>
      <c r="C79" t="s" s="13">
        <v>673</v>
      </c>
      <c r="D79" s="14">
        <v>3.41604055848362</v>
      </c>
      <c r="E79" s="15"/>
      <c r="F79" s="15"/>
      <c r="G79" s="15"/>
      <c r="H79" s="15"/>
    </row>
    <row r="80" ht="20.05" customHeight="1">
      <c r="A80" s="12">
        <v>689</v>
      </c>
      <c r="B80" t="s" s="13">
        <v>589</v>
      </c>
      <c r="C80" t="s" s="13">
        <v>674</v>
      </c>
      <c r="D80" s="14">
        <v>6.08886548351664</v>
      </c>
      <c r="E80" s="25"/>
      <c r="F80" s="15"/>
      <c r="G80" s="15"/>
      <c r="H80" s="15"/>
    </row>
    <row r="81" ht="20.05" customHeight="1">
      <c r="A81" s="12">
        <v>690</v>
      </c>
      <c r="B81" t="s" s="13">
        <v>589</v>
      </c>
      <c r="C81" t="s" s="13">
        <v>675</v>
      </c>
      <c r="D81" s="14">
        <v>2.82545660851633</v>
      </c>
      <c r="E81" s="25"/>
      <c r="F81" s="15"/>
      <c r="G81" s="15"/>
      <c r="H81" s="15"/>
    </row>
    <row r="82" ht="20.05" customHeight="1">
      <c r="A82" s="12">
        <v>691</v>
      </c>
      <c r="B82" t="s" s="13">
        <v>589</v>
      </c>
      <c r="C82" t="s" s="13">
        <v>676</v>
      </c>
      <c r="D82" s="14">
        <v>5.84543550464616</v>
      </c>
      <c r="E82" t="s" s="13">
        <v>2192</v>
      </c>
      <c r="F82" s="15"/>
      <c r="G82" s="15"/>
      <c r="H82" s="15"/>
    </row>
    <row r="83" ht="20.05" customHeight="1">
      <c r="A83" s="12">
        <v>731</v>
      </c>
      <c r="B83" t="s" s="13">
        <v>589</v>
      </c>
      <c r="C83" t="s" s="13">
        <v>715</v>
      </c>
      <c r="D83" s="14">
        <v>8.327087934234321</v>
      </c>
      <c r="E83" s="15"/>
      <c r="F83" s="15"/>
      <c r="G83" s="15"/>
      <c r="H83" s="15"/>
    </row>
    <row r="84" ht="20.05" customHeight="1">
      <c r="A84" s="12">
        <v>732</v>
      </c>
      <c r="B84" t="s" s="13">
        <v>589</v>
      </c>
      <c r="C84" t="s" s="13">
        <v>716</v>
      </c>
      <c r="D84" s="14">
        <v>6.74805238967006</v>
      </c>
      <c r="E84" t="s" s="13">
        <v>2193</v>
      </c>
      <c r="F84" s="15"/>
      <c r="G84" s="15"/>
      <c r="H84" s="15"/>
    </row>
    <row r="85" ht="20.05" customHeight="1">
      <c r="A85" s="12">
        <v>734</v>
      </c>
      <c r="B85" t="s" s="13">
        <v>589</v>
      </c>
      <c r="C85" t="s" s="13">
        <v>718</v>
      </c>
      <c r="D85" s="14">
        <v>5.01118390651423</v>
      </c>
      <c r="E85" t="s" s="13">
        <v>718</v>
      </c>
      <c r="F85" s="15"/>
      <c r="G85" s="15"/>
      <c r="H85" s="15"/>
    </row>
    <row r="86" ht="20.05" customHeight="1">
      <c r="A86" s="12">
        <v>786</v>
      </c>
      <c r="B86" t="s" s="13">
        <v>589</v>
      </c>
      <c r="C86" t="s" s="13">
        <v>770</v>
      </c>
      <c r="D86" s="14">
        <v>0.102775514766269</v>
      </c>
      <c r="E86" t="s" s="13">
        <v>770</v>
      </c>
      <c r="F86" s="15"/>
      <c r="G86" s="15"/>
      <c r="H86" s="15"/>
    </row>
    <row r="87" ht="20.05" customHeight="1">
      <c r="A87" s="12">
        <v>790</v>
      </c>
      <c r="B87" t="s" s="13">
        <v>589</v>
      </c>
      <c r="C87" t="s" s="13">
        <v>774</v>
      </c>
      <c r="D87" s="14">
        <v>6.59011366388566</v>
      </c>
      <c r="E87" s="15"/>
      <c r="F87" s="15"/>
      <c r="G87" s="15"/>
      <c r="H87" s="15"/>
    </row>
    <row r="88" ht="20.05" customHeight="1">
      <c r="A88" s="12">
        <v>791</v>
      </c>
      <c r="B88" t="s" s="13">
        <v>589</v>
      </c>
      <c r="C88" t="s" s="13">
        <v>775</v>
      </c>
      <c r="D88" s="14">
        <v>2.60472668281448</v>
      </c>
      <c r="E88" s="15"/>
      <c r="F88" s="15"/>
      <c r="G88" s="15"/>
      <c r="H88" s="15"/>
    </row>
    <row r="89" ht="20.05" customHeight="1">
      <c r="A89" s="12">
        <v>792</v>
      </c>
      <c r="B89" t="s" s="13">
        <v>589</v>
      </c>
      <c r="C89" t="s" s="13">
        <v>776</v>
      </c>
      <c r="D89" s="14">
        <v>1.72971580931865</v>
      </c>
      <c r="E89" t="s" s="13">
        <v>2194</v>
      </c>
      <c r="F89" s="15"/>
      <c r="G89" s="15"/>
      <c r="H89" s="15"/>
    </row>
    <row r="90" ht="20.05" customHeight="1">
      <c r="A90" s="12">
        <v>811</v>
      </c>
      <c r="B90" t="s" s="13">
        <v>785</v>
      </c>
      <c r="C90" t="s" s="13">
        <v>797</v>
      </c>
      <c r="D90" s="14">
        <v>1.44010262366838</v>
      </c>
      <c r="E90" t="s" s="13">
        <v>797</v>
      </c>
      <c r="F90" s="15"/>
      <c r="G90" s="15"/>
      <c r="H90" s="15"/>
    </row>
    <row r="91" ht="20.05" customHeight="1">
      <c r="A91" s="12">
        <v>821</v>
      </c>
      <c r="B91" t="s" s="13">
        <v>785</v>
      </c>
      <c r="C91" t="s" s="13">
        <v>807</v>
      </c>
      <c r="D91" s="14">
        <v>0.00518790197904</v>
      </c>
      <c r="E91" t="s" s="13">
        <v>807</v>
      </c>
      <c r="F91" s="15"/>
      <c r="G91" s="15"/>
      <c r="H91" s="15"/>
    </row>
    <row r="92" ht="20.05" customHeight="1">
      <c r="A92" s="12">
        <v>850</v>
      </c>
      <c r="B92" t="s" s="13">
        <v>785</v>
      </c>
      <c r="C92" t="s" s="13">
        <v>836</v>
      </c>
      <c r="D92" s="14">
        <v>3.91644500708237</v>
      </c>
      <c r="E92" t="s" s="13">
        <v>836</v>
      </c>
      <c r="F92" s="15"/>
      <c r="G92" s="15"/>
      <c r="H92" s="15"/>
    </row>
    <row r="93" ht="20.05" customHeight="1">
      <c r="A93" s="12">
        <v>889</v>
      </c>
      <c r="B93" t="s" s="13">
        <v>785</v>
      </c>
      <c r="C93" t="s" s="13">
        <v>871</v>
      </c>
      <c r="D93" s="14">
        <v>1.95344529780426</v>
      </c>
      <c r="E93" s="25"/>
      <c r="F93" s="15"/>
      <c r="G93" s="15"/>
      <c r="H93" s="15"/>
    </row>
    <row r="94" ht="20.05" customHeight="1">
      <c r="A94" s="12">
        <v>890</v>
      </c>
      <c r="B94" t="s" s="13">
        <v>785</v>
      </c>
      <c r="C94" t="s" s="13">
        <v>872</v>
      </c>
      <c r="D94" s="14">
        <v>4.61920236966254</v>
      </c>
      <c r="E94" s="15"/>
      <c r="F94" s="15"/>
      <c r="G94" s="15"/>
      <c r="H94" s="15"/>
    </row>
    <row r="95" ht="20.05" customHeight="1">
      <c r="A95" s="12">
        <v>891</v>
      </c>
      <c r="B95" t="s" s="13">
        <v>785</v>
      </c>
      <c r="C95" t="s" s="13">
        <v>873</v>
      </c>
      <c r="D95" s="14">
        <v>2.58496250072116</v>
      </c>
      <c r="E95" t="s" s="13">
        <v>2195</v>
      </c>
      <c r="F95" s="15"/>
      <c r="G95" s="15"/>
      <c r="H95" s="15"/>
    </row>
    <row r="96" ht="20.05" customHeight="1">
      <c r="A96" s="12">
        <v>894</v>
      </c>
      <c r="B96" t="s" s="13">
        <v>785</v>
      </c>
      <c r="C96" t="s" s="13">
        <v>876</v>
      </c>
      <c r="D96" s="14">
        <v>5.61296955782402</v>
      </c>
      <c r="E96" s="25"/>
      <c r="F96" s="15"/>
      <c r="G96" s="15"/>
      <c r="H96" s="15"/>
    </row>
    <row r="97" ht="20.05" customHeight="1">
      <c r="A97" s="12">
        <v>895</v>
      </c>
      <c r="B97" t="s" s="13">
        <v>785</v>
      </c>
      <c r="C97" t="s" s="13">
        <v>877</v>
      </c>
      <c r="D97" s="14">
        <v>4.75192925218248</v>
      </c>
      <c r="E97" t="s" s="13">
        <v>2196</v>
      </c>
      <c r="F97" s="15"/>
      <c r="G97" s="15"/>
      <c r="H97" s="15"/>
    </row>
    <row r="98" ht="20.05" customHeight="1">
      <c r="A98" s="12">
        <v>897</v>
      </c>
      <c r="B98" t="s" s="13">
        <v>785</v>
      </c>
      <c r="C98" t="s" s="13">
        <v>879</v>
      </c>
      <c r="D98" s="14">
        <v>1.88986049025567</v>
      </c>
      <c r="E98" s="25"/>
      <c r="F98" s="15"/>
      <c r="G98" s="15"/>
      <c r="H98" s="15"/>
    </row>
    <row r="99" ht="20.05" customHeight="1">
      <c r="A99" s="12">
        <v>898</v>
      </c>
      <c r="B99" t="s" s="13">
        <v>785</v>
      </c>
      <c r="C99" t="s" s="13">
        <v>880</v>
      </c>
      <c r="D99" s="14">
        <v>6.34668866907897</v>
      </c>
      <c r="E99" s="15"/>
      <c r="F99" s="15"/>
      <c r="G99" s="15"/>
      <c r="H99" s="15"/>
    </row>
    <row r="100" ht="20.05" customHeight="1">
      <c r="A100" s="12">
        <v>899</v>
      </c>
      <c r="B100" t="s" s="13">
        <v>785</v>
      </c>
      <c r="C100" t="s" s="13">
        <v>881</v>
      </c>
      <c r="D100" s="14">
        <v>4.03946804990101</v>
      </c>
      <c r="E100" t="s" s="13">
        <v>2197</v>
      </c>
      <c r="F100" s="15"/>
      <c r="G100" s="15"/>
      <c r="H100" s="15"/>
    </row>
    <row r="101" ht="20.05" customHeight="1">
      <c r="A101" s="12">
        <v>952</v>
      </c>
      <c r="B101" t="s" s="13">
        <v>785</v>
      </c>
      <c r="C101" t="s" s="13">
        <v>934</v>
      </c>
      <c r="D101" s="14">
        <v>7.47564235748349</v>
      </c>
      <c r="E101" t="s" s="13">
        <v>934</v>
      </c>
      <c r="F101" s="15"/>
      <c r="G101" s="15"/>
      <c r="H101" s="15"/>
    </row>
    <row r="102" ht="20.05" customHeight="1">
      <c r="A102" s="12">
        <v>956</v>
      </c>
      <c r="B102" t="s" s="13">
        <v>785</v>
      </c>
      <c r="C102" t="s" s="13">
        <v>938</v>
      </c>
      <c r="D102" s="14">
        <v>4.28112121211054</v>
      </c>
      <c r="E102" t="s" s="13">
        <v>938</v>
      </c>
      <c r="F102" s="15"/>
      <c r="G102" s="15"/>
      <c r="H102" s="15"/>
    </row>
    <row r="103" ht="20.05" customHeight="1">
      <c r="A103" s="12">
        <v>998</v>
      </c>
      <c r="B103" t="s" s="13">
        <v>785</v>
      </c>
      <c r="C103" t="s" s="13">
        <v>980</v>
      </c>
      <c r="D103" s="14">
        <v>1.72971580931865</v>
      </c>
      <c r="E103" t="s" s="13">
        <v>980</v>
      </c>
      <c r="F103" s="15"/>
      <c r="G103" s="15"/>
      <c r="H103" s="15"/>
    </row>
    <row r="104" ht="20.05" customHeight="1">
      <c r="A104" s="12">
        <v>1010</v>
      </c>
      <c r="B104" t="s" s="13">
        <v>988</v>
      </c>
      <c r="C104" t="s" s="13">
        <v>994</v>
      </c>
      <c r="D104" s="14">
        <v>5.06206065591459</v>
      </c>
      <c r="E104" t="s" s="13">
        <v>994</v>
      </c>
      <c r="F104" s="15"/>
      <c r="G104" s="15"/>
      <c r="H104" s="15"/>
    </row>
    <row r="105" ht="20.05" customHeight="1">
      <c r="A105" s="12">
        <v>1013</v>
      </c>
      <c r="B105" t="s" s="13">
        <v>988</v>
      </c>
      <c r="C105" t="s" s="13">
        <v>997</v>
      </c>
      <c r="D105" s="14">
        <v>2.6283826390347</v>
      </c>
      <c r="E105" t="s" s="13">
        <v>997</v>
      </c>
      <c r="F105" s="15"/>
      <c r="G105" s="15"/>
      <c r="H105" s="15"/>
    </row>
    <row r="106" ht="20.05" customHeight="1">
      <c r="A106" s="12">
        <v>1070</v>
      </c>
      <c r="B106" t="s" s="13">
        <v>988</v>
      </c>
      <c r="C106" t="s" s="13">
        <v>1054</v>
      </c>
      <c r="D106" s="14">
        <v>0.01832239940883</v>
      </c>
      <c r="E106" t="s" s="13">
        <v>1054</v>
      </c>
      <c r="F106" s="15"/>
      <c r="G106" s="15"/>
      <c r="H106" s="15"/>
    </row>
    <row r="107" ht="20.05" customHeight="1">
      <c r="A107" s="12">
        <v>1072</v>
      </c>
      <c r="B107" t="s" s="13">
        <v>988</v>
      </c>
      <c r="C107" t="s" s="13">
        <v>1056</v>
      </c>
      <c r="D107" s="14">
        <v>7.51924518420147</v>
      </c>
      <c r="E107" t="s" s="13">
        <v>1056</v>
      </c>
      <c r="F107" s="15"/>
      <c r="G107" s="15"/>
      <c r="H107" s="15"/>
    </row>
    <row r="108" ht="20.05" customHeight="1">
      <c r="A108" s="12">
        <v>1076</v>
      </c>
      <c r="B108" t="s" s="13">
        <v>988</v>
      </c>
      <c r="C108" t="s" s="13">
        <v>1060</v>
      </c>
      <c r="D108" s="14">
        <v>6.58048718746397</v>
      </c>
      <c r="E108" t="s" s="13">
        <v>1060</v>
      </c>
      <c r="F108" s="15"/>
      <c r="G108" s="15"/>
      <c r="H108" s="15"/>
    </row>
    <row r="109" ht="20.05" customHeight="1">
      <c r="A109" s="12">
        <v>1078</v>
      </c>
      <c r="B109" t="s" s="13">
        <v>988</v>
      </c>
      <c r="C109" t="s" s="13">
        <v>1062</v>
      </c>
      <c r="D109" s="14">
        <v>2</v>
      </c>
      <c r="E109" t="s" s="13">
        <v>1062</v>
      </c>
      <c r="F109" s="15"/>
      <c r="G109" s="15"/>
      <c r="H109" s="15"/>
    </row>
    <row r="110" ht="20.05" customHeight="1">
      <c r="A110" s="12">
        <v>1082</v>
      </c>
      <c r="B110" t="s" s="13">
        <v>988</v>
      </c>
      <c r="C110" t="s" s="13">
        <v>1066</v>
      </c>
      <c r="D110" s="14">
        <v>2.4686088072074</v>
      </c>
      <c r="E110" t="s" s="13">
        <v>1066</v>
      </c>
      <c r="F110" s="15"/>
      <c r="G110" s="15"/>
      <c r="H110" s="15"/>
    </row>
    <row r="111" ht="20.05" customHeight="1">
      <c r="A111" s="12">
        <v>1096</v>
      </c>
      <c r="B111" t="s" s="13">
        <v>988</v>
      </c>
      <c r="C111" t="s" s="13">
        <v>1080</v>
      </c>
      <c r="D111" s="14">
        <v>4.42587452070803</v>
      </c>
      <c r="E111" s="25"/>
      <c r="F111" s="15"/>
      <c r="G111" s="15"/>
      <c r="H111" s="15"/>
    </row>
    <row r="112" ht="20.05" customHeight="1">
      <c r="A112" s="12">
        <v>1097</v>
      </c>
      <c r="B112" t="s" s="13">
        <v>988</v>
      </c>
      <c r="C112" t="s" s="13">
        <v>1081</v>
      </c>
      <c r="D112" s="14">
        <v>1.5</v>
      </c>
      <c r="E112" t="s" s="13">
        <v>2198</v>
      </c>
      <c r="F112" s="15"/>
      <c r="G112" s="15"/>
      <c r="H112" s="15"/>
    </row>
    <row r="113" ht="20.05" customHeight="1">
      <c r="A113" s="12">
        <v>1100</v>
      </c>
      <c r="B113" t="s" s="13">
        <v>988</v>
      </c>
      <c r="C113" t="s" s="13">
        <v>1084</v>
      </c>
      <c r="D113" s="14">
        <v>5.58683856815171</v>
      </c>
      <c r="E113" t="s" s="13">
        <v>1084</v>
      </c>
      <c r="F113" s="15"/>
      <c r="G113" s="15"/>
      <c r="H113" s="15"/>
    </row>
    <row r="114" ht="20.05" customHeight="1">
      <c r="A114" s="12">
        <v>1131</v>
      </c>
      <c r="B114" t="s" s="13">
        <v>988</v>
      </c>
      <c r="C114" t="s" s="13">
        <v>1115</v>
      </c>
      <c r="D114" s="14">
        <v>1.85021985907055</v>
      </c>
      <c r="E114" t="s" s="13">
        <v>1115</v>
      </c>
      <c r="F114" s="15"/>
      <c r="G114" s="15"/>
      <c r="H114" s="15"/>
    </row>
    <row r="115" ht="20.05" customHeight="1">
      <c r="A115" s="12">
        <v>1140</v>
      </c>
      <c r="B115" t="s" s="13">
        <v>988</v>
      </c>
      <c r="C115" t="s" s="13">
        <v>1124</v>
      </c>
      <c r="D115" s="14">
        <v>4.48080411213558</v>
      </c>
      <c r="E115" s="15"/>
      <c r="F115" s="15"/>
      <c r="G115" s="15"/>
      <c r="H115" s="15"/>
    </row>
    <row r="116" ht="20.05" customHeight="1">
      <c r="A116" s="12">
        <v>1141</v>
      </c>
      <c r="B116" t="s" s="13">
        <v>988</v>
      </c>
      <c r="C116" t="s" s="13">
        <v>1125</v>
      </c>
      <c r="D116" s="14">
        <v>1.14228027921086</v>
      </c>
      <c r="E116" s="25"/>
      <c r="F116" s="15"/>
      <c r="G116" s="15"/>
      <c r="H116" s="15"/>
    </row>
    <row r="117" ht="20.05" customHeight="1">
      <c r="A117" s="12">
        <v>1142</v>
      </c>
      <c r="B117" t="s" s="13">
        <v>988</v>
      </c>
      <c r="C117" t="s" s="13">
        <v>1126</v>
      </c>
      <c r="D117" s="14">
        <v>3.57977983706715</v>
      </c>
      <c r="E117" s="25"/>
      <c r="F117" s="15"/>
      <c r="G117" s="15"/>
      <c r="H117" s="15"/>
    </row>
    <row r="118" ht="20.05" customHeight="1">
      <c r="A118" s="12">
        <v>1143</v>
      </c>
      <c r="B118" t="s" s="13">
        <v>988</v>
      </c>
      <c r="C118" t="s" s="13">
        <v>1127</v>
      </c>
      <c r="D118" s="14">
        <v>4.92126976383867</v>
      </c>
      <c r="E118" t="s" s="13">
        <v>2199</v>
      </c>
      <c r="F118" s="15"/>
      <c r="G118" s="15"/>
      <c r="H118" s="15"/>
    </row>
    <row r="119" ht="20.05" customHeight="1">
      <c r="A119" s="12">
        <v>1151</v>
      </c>
      <c r="B119" t="s" s="13">
        <v>988</v>
      </c>
      <c r="C119" t="s" s="13">
        <v>1135</v>
      </c>
      <c r="D119" s="14">
        <v>4.39067985676233</v>
      </c>
      <c r="E119" t="s" s="13">
        <v>1135</v>
      </c>
      <c r="F119" s="15"/>
      <c r="G119" s="15"/>
      <c r="H119" s="15"/>
    </row>
    <row r="120" ht="20.05" customHeight="1">
      <c r="A120" s="12">
        <v>1165</v>
      </c>
      <c r="B120" t="s" s="13">
        <v>988</v>
      </c>
      <c r="C120" t="s" s="13">
        <v>1149</v>
      </c>
      <c r="D120" s="14">
        <v>1.07671429000556</v>
      </c>
      <c r="E120" s="15"/>
      <c r="F120" s="15"/>
      <c r="G120" s="15"/>
      <c r="H120" s="15"/>
    </row>
    <row r="121" ht="20.05" customHeight="1">
      <c r="A121" s="12">
        <v>1166</v>
      </c>
      <c r="B121" t="s" s="13">
        <v>988</v>
      </c>
      <c r="C121" t="s" s="13">
        <v>1150</v>
      </c>
      <c r="D121" s="14">
        <v>2.56188889721191</v>
      </c>
      <c r="E121" t="s" s="13">
        <v>2200</v>
      </c>
      <c r="F121" s="15"/>
      <c r="G121" s="15"/>
      <c r="H121" s="15"/>
    </row>
    <row r="122" ht="20.05" customHeight="1">
      <c r="A122" s="12">
        <v>1184</v>
      </c>
      <c r="B122" t="s" s="13">
        <v>1169</v>
      </c>
      <c r="C122" t="s" s="13">
        <v>1170</v>
      </c>
      <c r="D122" s="14">
        <v>0.792481250360578</v>
      </c>
      <c r="E122" s="15"/>
      <c r="F122" s="15"/>
      <c r="G122" s="15"/>
      <c r="H122" s="15"/>
    </row>
    <row r="123" ht="20.05" customHeight="1">
      <c r="A123" s="12">
        <v>1222</v>
      </c>
      <c r="B123" t="s" s="13">
        <v>1169</v>
      </c>
      <c r="C123" t="s" s="13">
        <v>1208</v>
      </c>
      <c r="D123" s="14">
        <v>1.59810785743822</v>
      </c>
      <c r="E123" t="s" s="13">
        <v>1208</v>
      </c>
      <c r="F123" s="15"/>
      <c r="G123" s="15"/>
      <c r="H123" s="15"/>
    </row>
    <row r="124" ht="20.05" customHeight="1">
      <c r="A124" s="12">
        <v>1247</v>
      </c>
      <c r="B124" t="s" s="13">
        <v>1169</v>
      </c>
      <c r="C124" t="s" s="13">
        <v>1233</v>
      </c>
      <c r="D124" s="14">
        <v>2.37744375108173</v>
      </c>
      <c r="E124" t="s" s="13">
        <v>1233</v>
      </c>
      <c r="F124" s="15"/>
      <c r="G124" s="15"/>
      <c r="H124" s="15"/>
    </row>
    <row r="125" ht="20.05" customHeight="1">
      <c r="A125" s="12">
        <v>1258</v>
      </c>
      <c r="B125" t="s" s="13">
        <v>1169</v>
      </c>
      <c r="C125" t="s" s="13">
        <v>1244</v>
      </c>
      <c r="D125" s="14">
        <v>7.5806053152822</v>
      </c>
      <c r="E125" t="s" s="13">
        <v>1244</v>
      </c>
      <c r="F125" s="15"/>
      <c r="G125" s="15"/>
      <c r="H125" s="15"/>
    </row>
    <row r="126" ht="20.05" customHeight="1">
      <c r="A126" s="12">
        <v>1260</v>
      </c>
      <c r="B126" t="s" s="13">
        <v>1169</v>
      </c>
      <c r="C126" t="s" s="13">
        <v>1246</v>
      </c>
      <c r="D126" s="14">
        <v>0.51027406159128</v>
      </c>
      <c r="E126" t="s" s="13">
        <v>1246</v>
      </c>
      <c r="F126" s="15"/>
      <c r="G126" s="15"/>
      <c r="H126" s="15"/>
    </row>
    <row r="127" ht="20.05" customHeight="1">
      <c r="A127" s="12">
        <v>1264</v>
      </c>
      <c r="B127" t="s" s="13">
        <v>1169</v>
      </c>
      <c r="C127" t="s" s="13">
        <v>1250</v>
      </c>
      <c r="D127" s="14">
        <v>0.792481250360578</v>
      </c>
      <c r="E127" t="s" s="13">
        <v>1250</v>
      </c>
      <c r="F127" s="15"/>
      <c r="G127" s="15"/>
      <c r="H127" s="15"/>
    </row>
    <row r="128" ht="20.05" customHeight="1">
      <c r="A128" s="12">
        <v>1275</v>
      </c>
      <c r="B128" t="s" s="13">
        <v>1169</v>
      </c>
      <c r="C128" t="s" s="13">
        <v>1261</v>
      </c>
      <c r="D128" s="14">
        <v>8.116322884303679</v>
      </c>
      <c r="E128" t="s" s="13">
        <v>1261</v>
      </c>
      <c r="F128" s="15"/>
      <c r="G128" s="15"/>
      <c r="H128" s="15"/>
    </row>
    <row r="129" ht="20.05" customHeight="1">
      <c r="A129" s="12">
        <v>1277</v>
      </c>
      <c r="B129" t="s" s="13">
        <v>1169</v>
      </c>
      <c r="C129" t="s" s="13">
        <v>1263</v>
      </c>
      <c r="D129" s="14">
        <v>1.4036774610288</v>
      </c>
      <c r="E129" t="s" s="13">
        <v>1263</v>
      </c>
      <c r="F129" s="15"/>
      <c r="G129" s="15"/>
      <c r="H129" s="15"/>
    </row>
    <row r="130" ht="20.05" customHeight="1">
      <c r="A130" s="12">
        <v>1310</v>
      </c>
      <c r="B130" t="s" s="13">
        <v>1169</v>
      </c>
      <c r="C130" t="s" s="13">
        <v>1296</v>
      </c>
      <c r="D130" s="14">
        <v>1.5</v>
      </c>
      <c r="E130" t="s" s="13">
        <v>1296</v>
      </c>
      <c r="F130" s="15"/>
      <c r="G130" s="15"/>
      <c r="H130" s="15"/>
    </row>
    <row r="131" ht="20.05" customHeight="1">
      <c r="A131" s="12">
        <v>1319</v>
      </c>
      <c r="B131" t="s" s="13">
        <v>1169</v>
      </c>
      <c r="C131" t="s" s="13">
        <v>1305</v>
      </c>
      <c r="D131" s="14">
        <v>5.26850893482416</v>
      </c>
      <c r="E131" s="25"/>
      <c r="F131" s="15"/>
      <c r="G131" s="15"/>
      <c r="H131" s="15"/>
    </row>
    <row r="132" ht="20.05" customHeight="1">
      <c r="A132" s="12">
        <v>1320</v>
      </c>
      <c r="B132" t="s" s="13">
        <v>1169</v>
      </c>
      <c r="C132" t="s" s="13">
        <v>1306</v>
      </c>
      <c r="D132" s="14">
        <v>1.55338656937504</v>
      </c>
      <c r="E132" t="s" s="13">
        <v>2201</v>
      </c>
      <c r="F132" s="15"/>
      <c r="G132" s="15"/>
      <c r="H132" s="15"/>
    </row>
    <row r="133" ht="20.05" customHeight="1">
      <c r="A133" s="12">
        <v>1322</v>
      </c>
      <c r="B133" t="s" s="13">
        <v>1169</v>
      </c>
      <c r="C133" t="s" s="13">
        <v>1308</v>
      </c>
      <c r="D133" s="14">
        <v>0.03601101406624</v>
      </c>
      <c r="E133" t="s" s="13">
        <v>1308</v>
      </c>
      <c r="F133" s="15"/>
      <c r="G133" s="15"/>
      <c r="H133" s="15"/>
    </row>
    <row r="134" ht="20.05" customHeight="1">
      <c r="A134" s="12">
        <v>1335</v>
      </c>
      <c r="B134" t="s" s="13">
        <v>1169</v>
      </c>
      <c r="C134" t="s" s="13">
        <v>1321</v>
      </c>
      <c r="D134" s="14">
        <v>0.5</v>
      </c>
      <c r="E134" t="s" s="13">
        <v>1321</v>
      </c>
      <c r="F134" s="15"/>
      <c r="G134" s="15"/>
      <c r="H134" s="15"/>
    </row>
    <row r="135" ht="20.05" customHeight="1">
      <c r="A135" s="12">
        <v>1341</v>
      </c>
      <c r="B135" t="s" s="13">
        <v>1169</v>
      </c>
      <c r="C135" t="s" s="13">
        <v>1327</v>
      </c>
      <c r="D135" s="14">
        <v>10.078874532254</v>
      </c>
      <c r="E135" t="s" s="13">
        <v>1327</v>
      </c>
      <c r="F135" s="15"/>
      <c r="G135" s="15"/>
      <c r="H135" s="15"/>
    </row>
    <row r="136" ht="20.05" customHeight="1">
      <c r="A136" s="12">
        <v>1350</v>
      </c>
      <c r="B136" t="s" s="13">
        <v>1169</v>
      </c>
      <c r="C136" t="s" s="13">
        <v>1336</v>
      </c>
      <c r="D136" s="14">
        <v>2.89067985676233</v>
      </c>
      <c r="E136" t="s" s="13">
        <v>1336</v>
      </c>
      <c r="F136" s="15"/>
      <c r="G136" s="15"/>
      <c r="H136" s="15"/>
    </row>
    <row r="137" ht="20.05" customHeight="1">
      <c r="A137" s="12">
        <v>1372</v>
      </c>
      <c r="B137" t="s" s="13">
        <v>1351</v>
      </c>
      <c r="C137" t="s" s="13">
        <v>1360</v>
      </c>
      <c r="D137" s="14">
        <v>5.27323211710269</v>
      </c>
      <c r="E137" t="s" s="13">
        <v>1360</v>
      </c>
      <c r="F137" s="15"/>
      <c r="G137" s="15"/>
      <c r="H137" s="15"/>
    </row>
    <row r="138" ht="20.05" customHeight="1">
      <c r="A138" s="12">
        <v>1441</v>
      </c>
      <c r="B138" t="s" s="13">
        <v>1351</v>
      </c>
      <c r="C138" t="s" s="13">
        <v>1421</v>
      </c>
      <c r="D138" s="14">
        <v>1.5752813818101</v>
      </c>
      <c r="E138" t="s" s="13">
        <v>1421</v>
      </c>
      <c r="F138" s="15"/>
      <c r="G138" s="15"/>
      <c r="H138" s="15"/>
    </row>
    <row r="139" ht="20.05" customHeight="1">
      <c r="A139" s="12">
        <v>1442</v>
      </c>
      <c r="B139" t="s" s="13">
        <v>1351</v>
      </c>
      <c r="C139" t="s" s="13">
        <v>1422</v>
      </c>
      <c r="D139" s="14">
        <v>1.44795581442659</v>
      </c>
      <c r="E139" t="s" s="13">
        <v>1422</v>
      </c>
      <c r="F139" s="15"/>
      <c r="G139" s="15"/>
      <c r="H139" s="15"/>
    </row>
    <row r="140" ht="20.05" customHeight="1">
      <c r="A140" s="12">
        <v>1449</v>
      </c>
      <c r="B140" t="s" s="13">
        <v>1351</v>
      </c>
      <c r="C140" t="s" s="13">
        <v>1426</v>
      </c>
      <c r="D140" s="14">
        <v>2.45344529780426</v>
      </c>
      <c r="E140" t="s" s="13">
        <v>1426</v>
      </c>
      <c r="F140" s="15"/>
      <c r="G140" s="15"/>
      <c r="H140" s="15"/>
    </row>
    <row r="141" ht="20.05" customHeight="1">
      <c r="A141" s="12">
        <v>1454</v>
      </c>
      <c r="B141" t="s" s="13">
        <v>1351</v>
      </c>
      <c r="C141" t="s" s="13">
        <v>1431</v>
      </c>
      <c r="D141" s="14">
        <v>5.0276412177506</v>
      </c>
      <c r="E141" s="25"/>
      <c r="F141" s="15"/>
      <c r="G141" s="15"/>
      <c r="H141" s="15"/>
    </row>
    <row r="142" ht="20.05" customHeight="1">
      <c r="A142" s="12">
        <v>1455</v>
      </c>
      <c r="B142" t="s" s="13">
        <v>1351</v>
      </c>
      <c r="C142" t="s" s="13">
        <v>1432</v>
      </c>
      <c r="D142" s="14">
        <v>5.69023053254449</v>
      </c>
      <c r="E142" s="15"/>
      <c r="F142" s="15"/>
      <c r="G142" s="15"/>
      <c r="H142" s="15"/>
    </row>
    <row r="143" ht="20.05" customHeight="1">
      <c r="A143" s="12">
        <v>1456</v>
      </c>
      <c r="B143" t="s" s="13">
        <v>1351</v>
      </c>
      <c r="C143" t="s" s="13">
        <v>1433</v>
      </c>
      <c r="D143" s="14">
        <v>4.96831896950128</v>
      </c>
      <c r="E143" t="s" s="13">
        <v>2202</v>
      </c>
      <c r="F143" s="15"/>
      <c r="G143" s="15"/>
      <c r="H143" s="15"/>
    </row>
    <row r="144" ht="20.05" customHeight="1">
      <c r="A144" s="12">
        <v>1459</v>
      </c>
      <c r="B144" t="s" s="13">
        <v>1351</v>
      </c>
      <c r="C144" t="s" s="13">
        <v>1436</v>
      </c>
      <c r="D144" s="14">
        <v>6.28397803770773</v>
      </c>
      <c r="E144" t="s" s="13">
        <v>1436</v>
      </c>
      <c r="F144" s="15"/>
      <c r="G144" s="15"/>
      <c r="H144" s="15"/>
    </row>
    <row r="145" ht="20.05" customHeight="1">
      <c r="A145" s="12">
        <v>1499</v>
      </c>
      <c r="B145" t="s" s="13">
        <v>1351</v>
      </c>
      <c r="C145" t="s" s="13">
        <v>1471</v>
      </c>
      <c r="D145" s="14">
        <v>2.95919620773227</v>
      </c>
      <c r="E145" t="s" s="13">
        <v>1471</v>
      </c>
      <c r="F145" s="15"/>
      <c r="G145" s="15"/>
      <c r="H145" s="15"/>
    </row>
    <row r="146" ht="20.05" customHeight="1">
      <c r="A146" s="12">
        <v>1522</v>
      </c>
      <c r="B146" t="s" s="13">
        <v>1351</v>
      </c>
      <c r="C146" t="s" s="13">
        <v>1494</v>
      </c>
      <c r="D146" s="14">
        <v>6.28040523436397</v>
      </c>
      <c r="E146" t="s" s="13">
        <v>1494</v>
      </c>
      <c r="F146" s="15"/>
      <c r="G146" s="15"/>
      <c r="H146" s="15"/>
    </row>
    <row r="147" ht="20.05" customHeight="1">
      <c r="A147" s="12">
        <v>1524</v>
      </c>
      <c r="B147" t="s" s="13">
        <v>1351</v>
      </c>
      <c r="C147" t="s" s="13">
        <v>1496</v>
      </c>
      <c r="D147" s="14">
        <v>1.85021985907055</v>
      </c>
      <c r="E147" s="15"/>
      <c r="F147" s="15"/>
      <c r="G147" s="15"/>
      <c r="H147" s="15"/>
    </row>
    <row r="148" ht="20.05" customHeight="1">
      <c r="A148" s="12">
        <v>1525</v>
      </c>
      <c r="B148" t="s" s="13">
        <v>1351</v>
      </c>
      <c r="C148" t="s" s="13">
        <v>1497</v>
      </c>
      <c r="D148" s="14">
        <v>5.00351363344698</v>
      </c>
      <c r="E148" t="s" s="13">
        <v>2203</v>
      </c>
      <c r="F148" s="15"/>
      <c r="G148" s="15"/>
      <c r="H148" s="15"/>
    </row>
    <row r="149" ht="20.05" customHeight="1">
      <c r="A149" s="14">
        <v>1526</v>
      </c>
      <c r="B149" t="s" s="28">
        <v>1351</v>
      </c>
      <c r="C149" t="s" s="28">
        <v>1498</v>
      </c>
      <c r="D149" s="14">
        <v>4.96536866878144</v>
      </c>
      <c r="E149" t="s" s="28">
        <v>1498</v>
      </c>
      <c r="F149" s="15"/>
      <c r="G149" s="15"/>
      <c r="H149" s="15"/>
    </row>
    <row r="150" ht="20.05" customHeight="1">
      <c r="A150" s="14">
        <v>1549</v>
      </c>
      <c r="B150" t="s" s="28">
        <v>1516</v>
      </c>
      <c r="C150" t="s" s="28">
        <v>1523</v>
      </c>
      <c r="D150" s="14">
        <v>4.82192809488736</v>
      </c>
      <c r="E150" s="25"/>
      <c r="F150" s="15"/>
      <c r="G150" s="15"/>
      <c r="H150" s="15"/>
    </row>
    <row r="151" ht="20.05" customHeight="1">
      <c r="A151" s="14">
        <v>1550</v>
      </c>
      <c r="B151" t="s" s="28">
        <v>1516</v>
      </c>
      <c r="C151" t="s" s="28">
        <v>1524</v>
      </c>
      <c r="D151" s="14">
        <v>1.4036774610288</v>
      </c>
      <c r="E151" s="25"/>
      <c r="F151" s="15"/>
      <c r="G151" s="15"/>
      <c r="H151" s="15"/>
    </row>
    <row r="152" ht="20.05" customHeight="1">
      <c r="A152" s="14">
        <v>1551</v>
      </c>
      <c r="B152" t="s" s="28">
        <v>1516</v>
      </c>
      <c r="C152" t="s" s="28">
        <v>1525</v>
      </c>
      <c r="D152" s="14">
        <v>2.12396375672179</v>
      </c>
      <c r="E152" t="s" s="13">
        <v>2204</v>
      </c>
      <c r="F152" s="15"/>
      <c r="G152" s="15"/>
      <c r="H152" s="15"/>
    </row>
    <row r="153" ht="20.05" customHeight="1">
      <c r="A153" s="14">
        <v>1553</v>
      </c>
      <c r="B153" t="s" s="28">
        <v>1516</v>
      </c>
      <c r="C153" t="s" s="28">
        <v>1527</v>
      </c>
      <c r="D153" s="14">
        <v>5.3159819049134</v>
      </c>
      <c r="E153" s="15"/>
      <c r="F153" s="15"/>
      <c r="G153" s="15"/>
      <c r="H153" s="15"/>
    </row>
    <row r="154" ht="20.05" customHeight="1">
      <c r="A154" s="14">
        <v>1554</v>
      </c>
      <c r="B154" t="s" s="28">
        <v>1516</v>
      </c>
      <c r="C154" t="s" s="28">
        <v>1528</v>
      </c>
      <c r="D154" s="14">
        <v>5.26569073025816</v>
      </c>
      <c r="E154" s="15"/>
      <c r="F154" s="15"/>
      <c r="G154" s="15"/>
      <c r="H154" s="15"/>
    </row>
    <row r="155" ht="20.05" customHeight="1">
      <c r="A155" s="14">
        <v>1555</v>
      </c>
      <c r="B155" t="s" s="28">
        <v>1516</v>
      </c>
      <c r="C155" t="s" s="28">
        <v>1529</v>
      </c>
      <c r="D155" s="14">
        <v>2.47709815519344</v>
      </c>
      <c r="E155" t="s" s="13">
        <v>2205</v>
      </c>
      <c r="F155" s="15"/>
      <c r="G155" s="15"/>
      <c r="H155" s="15"/>
    </row>
    <row r="156" ht="20.05" customHeight="1">
      <c r="A156" s="14">
        <v>1557</v>
      </c>
      <c r="B156" t="s" s="28">
        <v>1516</v>
      </c>
      <c r="C156" t="s" s="28">
        <v>1531</v>
      </c>
      <c r="D156" s="14">
        <v>7.00453280238476</v>
      </c>
      <c r="E156" t="s" s="13">
        <v>1531</v>
      </c>
      <c r="F156" s="15"/>
      <c r="G156" s="15"/>
      <c r="H156" s="15"/>
    </row>
    <row r="157" ht="20.05" customHeight="1">
      <c r="A157" s="14">
        <v>1580</v>
      </c>
      <c r="B157" t="s" s="28">
        <v>1516</v>
      </c>
      <c r="C157" t="s" s="28">
        <v>1553</v>
      </c>
      <c r="D157" s="14">
        <v>0.69081363163856</v>
      </c>
      <c r="E157" t="s" s="13">
        <v>1553</v>
      </c>
      <c r="F157" s="15"/>
      <c r="G157" s="15"/>
      <c r="H157" s="15"/>
    </row>
    <row r="158" ht="20.05" customHeight="1">
      <c r="A158" s="14">
        <v>1582</v>
      </c>
      <c r="B158" t="s" s="28">
        <v>1516</v>
      </c>
      <c r="C158" t="s" s="28">
        <v>1555</v>
      </c>
      <c r="D158" s="14">
        <v>2.12396375672179</v>
      </c>
      <c r="E158" t="s" s="13">
        <v>1555</v>
      </c>
      <c r="F158" s="15"/>
      <c r="G158" s="15"/>
      <c r="H158" s="15"/>
    </row>
    <row r="159" ht="20.05" customHeight="1">
      <c r="A159" s="14">
        <v>1617</v>
      </c>
      <c r="B159" t="s" s="28">
        <v>1516</v>
      </c>
      <c r="C159" t="s" s="28">
        <v>1590</v>
      </c>
      <c r="D159" s="14">
        <v>7.54569481531548</v>
      </c>
      <c r="E159" s="25"/>
      <c r="F159" s="15"/>
      <c r="G159" s="15"/>
      <c r="H159" s="15"/>
    </row>
    <row r="160" ht="20.05" customHeight="1">
      <c r="A160" s="14">
        <v>1619</v>
      </c>
      <c r="B160" t="s" s="28">
        <v>1516</v>
      </c>
      <c r="C160" t="s" s="28">
        <v>1592</v>
      </c>
      <c r="D160" s="14">
        <v>2.5361543047878</v>
      </c>
      <c r="E160" s="25"/>
      <c r="F160" s="15"/>
      <c r="G160" s="15"/>
      <c r="H160" s="15"/>
    </row>
    <row r="161" ht="20.05" customHeight="1">
      <c r="A161" s="14">
        <v>1634</v>
      </c>
      <c r="B161" t="s" s="28">
        <v>1516</v>
      </c>
      <c r="C161" t="s" s="28">
        <v>1607</v>
      </c>
      <c r="D161" s="14">
        <v>10.0335201988895</v>
      </c>
      <c r="E161" t="s" s="13">
        <v>1607</v>
      </c>
      <c r="F161" s="15"/>
      <c r="G161" s="15"/>
      <c r="H161" s="15"/>
    </row>
    <row r="162" ht="20.05" customHeight="1">
      <c r="A162" s="14">
        <v>1636</v>
      </c>
      <c r="B162" t="s" s="28">
        <v>1516</v>
      </c>
      <c r="C162" t="s" s="28">
        <v>1609</v>
      </c>
      <c r="D162" s="14">
        <v>1.5</v>
      </c>
      <c r="E162" t="s" s="13">
        <v>1609</v>
      </c>
      <c r="F162" s="15"/>
      <c r="G162" s="15"/>
      <c r="H162" s="15"/>
    </row>
    <row r="163" ht="20.05" customHeight="1">
      <c r="A163" s="14">
        <v>1638</v>
      </c>
      <c r="B163" t="s" s="28">
        <v>1516</v>
      </c>
      <c r="C163" t="s" s="28">
        <v>1611</v>
      </c>
      <c r="D163" s="14">
        <v>4.29248125036058</v>
      </c>
      <c r="E163" t="s" s="13">
        <v>1611</v>
      </c>
      <c r="F163" s="15"/>
      <c r="G163" s="15"/>
      <c r="H163" s="15"/>
    </row>
    <row r="164" ht="20.05" customHeight="1">
      <c r="A164" s="14">
        <v>1677</v>
      </c>
      <c r="B164" t="s" s="28">
        <v>1516</v>
      </c>
      <c r="C164" t="s" s="28">
        <v>1650</v>
      </c>
      <c r="D164" s="14">
        <v>5.24341751078152</v>
      </c>
      <c r="E164" t="s" s="13">
        <v>1650</v>
      </c>
      <c r="F164" s="15"/>
      <c r="G164" s="15"/>
      <c r="H164" s="15"/>
    </row>
    <row r="165" ht="20.05" customHeight="1">
      <c r="A165" s="14">
        <v>1700</v>
      </c>
      <c r="B165" t="s" s="28">
        <v>1516</v>
      </c>
      <c r="C165" t="s" s="28">
        <v>1673</v>
      </c>
      <c r="D165" s="14">
        <v>8.024328576862951</v>
      </c>
      <c r="E165" t="s" s="13">
        <v>1673</v>
      </c>
      <c r="F165" s="15"/>
      <c r="G165" s="15"/>
      <c r="H165" s="15"/>
    </row>
    <row r="166" ht="20.05" customHeight="1">
      <c r="A166" s="14">
        <v>1703</v>
      </c>
      <c r="B166" t="s" s="28">
        <v>1516</v>
      </c>
      <c r="C166" t="s" s="28">
        <v>1676</v>
      </c>
      <c r="D166" s="14">
        <v>8.036422197432721</v>
      </c>
      <c r="E166" t="s" s="13">
        <v>1676</v>
      </c>
      <c r="F166" s="15"/>
      <c r="G166" s="15"/>
      <c r="H166" s="15"/>
    </row>
    <row r="167" ht="20.05" customHeight="1">
      <c r="A167" s="14">
        <v>1705</v>
      </c>
      <c r="B167" t="s" s="28">
        <v>1516</v>
      </c>
      <c r="C167" t="s" s="28">
        <v>1678</v>
      </c>
      <c r="D167" s="14">
        <v>5.62337029924657</v>
      </c>
      <c r="E167" s="15"/>
      <c r="F167" s="15"/>
      <c r="G167" s="15"/>
      <c r="H167" s="15"/>
    </row>
    <row r="168" ht="20.05" customHeight="1">
      <c r="A168" s="14">
        <v>1706</v>
      </c>
      <c r="B168" t="s" s="28">
        <v>1516</v>
      </c>
      <c r="C168" t="s" s="28">
        <v>1679</v>
      </c>
      <c r="D168" s="14">
        <v>2.54373142062517</v>
      </c>
      <c r="E168" t="s" s="13">
        <v>2206</v>
      </c>
      <c r="F168" s="15"/>
      <c r="G168" s="15"/>
      <c r="H168" s="15"/>
    </row>
    <row r="169" ht="20.05" customHeight="1">
      <c r="A169" s="14">
        <v>1738</v>
      </c>
      <c r="B169" t="s" s="28">
        <v>1697</v>
      </c>
      <c r="C169" t="s" s="28">
        <v>1713</v>
      </c>
      <c r="D169" s="14">
        <v>1.85021985907055</v>
      </c>
      <c r="E169" t="s" s="13">
        <v>1713</v>
      </c>
      <c r="F169" s="15"/>
      <c r="G169" s="15"/>
      <c r="H169" s="15"/>
    </row>
    <row r="170" ht="20.05" customHeight="1">
      <c r="A170" s="14">
        <v>1740</v>
      </c>
      <c r="B170" t="s" s="28">
        <v>1697</v>
      </c>
      <c r="C170" t="s" s="28">
        <v>1715</v>
      </c>
      <c r="D170" s="14">
        <v>1.79248125036058</v>
      </c>
      <c r="E170" t="s" s="13">
        <v>1715</v>
      </c>
      <c r="F170" s="15"/>
      <c r="G170" s="15"/>
      <c r="H170" s="15"/>
    </row>
    <row r="171" ht="20.05" customHeight="1">
      <c r="A171" s="14">
        <v>1747</v>
      </c>
      <c r="B171" t="s" s="28">
        <v>1697</v>
      </c>
      <c r="C171" t="s" s="28">
        <v>1722</v>
      </c>
      <c r="D171" s="14">
        <v>0.792481250360578</v>
      </c>
      <c r="E171" t="s" s="13">
        <v>1722</v>
      </c>
      <c r="F171" s="15"/>
      <c r="G171" s="15"/>
      <c r="H171" s="15"/>
    </row>
    <row r="172" ht="20.05" customHeight="1">
      <c r="A172" s="14">
        <v>1800</v>
      </c>
      <c r="B172" t="s" s="28">
        <v>1697</v>
      </c>
      <c r="C172" t="s" s="28">
        <v>1775</v>
      </c>
      <c r="D172" s="14">
        <v>4.03296645280372</v>
      </c>
      <c r="E172" t="s" s="13">
        <v>1775</v>
      </c>
      <c r="F172" s="15"/>
      <c r="G172" s="15"/>
      <c r="H172" s="15"/>
    </row>
    <row r="173" ht="20.05" customHeight="1">
      <c r="A173" s="14">
        <v>1837</v>
      </c>
      <c r="B173" t="s" s="28">
        <v>1697</v>
      </c>
      <c r="C173" t="s" s="28">
        <v>1812</v>
      </c>
      <c r="D173" s="14">
        <v>1.26700644785113</v>
      </c>
      <c r="E173" s="15"/>
      <c r="F173" s="15"/>
      <c r="G173" s="15"/>
      <c r="H173" s="15"/>
    </row>
    <row r="174" ht="20.05" customHeight="1">
      <c r="A174" s="14">
        <v>1838</v>
      </c>
      <c r="B174" t="s" s="28">
        <v>1697</v>
      </c>
      <c r="C174" t="s" s="28">
        <v>1813</v>
      </c>
      <c r="D174" s="14">
        <v>2.19615871138938</v>
      </c>
      <c r="E174" t="s" s="28">
        <v>2207</v>
      </c>
      <c r="F174" s="15"/>
      <c r="G174" s="15"/>
      <c r="H174" s="15"/>
    </row>
    <row r="175" ht="20.05" customHeight="1">
      <c r="A175" s="14">
        <v>1852</v>
      </c>
      <c r="B175" t="s" s="28">
        <v>1697</v>
      </c>
      <c r="C175" t="s" s="28">
        <v>1827</v>
      </c>
      <c r="D175" s="14">
        <v>5.77344722994382</v>
      </c>
      <c r="E175" t="s" s="13">
        <v>1827</v>
      </c>
      <c r="F175" s="15"/>
      <c r="G175" s="15"/>
      <c r="H175" s="15"/>
    </row>
  </sheetData>
  <conditionalFormatting sqref="D1:D148">
    <cfRule type="cellIs" dxfId="6" priority="1" operator="greaterThan" stopIfTrue="1">
      <formula>0</formula>
    </cfRule>
  </conditionalFormatting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dimension ref="A1:H281"/>
  <sheetViews>
    <sheetView workbookViewId="0" showGridLines="0" defaultGridColor="1">
      <pane topLeftCell="A2" xSplit="0" ySplit="1" activePane="bottomLeft" state="frozen"/>
    </sheetView>
  </sheetViews>
  <sheetFormatPr defaultColWidth="16.3333" defaultRowHeight="19.9" customHeight="1" outlineLevelRow="0" outlineLevelCol="0"/>
  <cols>
    <col min="1" max="1" width="11.8516" style="35" customWidth="1"/>
    <col min="2" max="2" width="13.25" style="35" customWidth="1"/>
    <col min="3" max="3" width="21.9531" style="35" customWidth="1"/>
    <col min="4" max="4" width="8.40625" style="35" customWidth="1"/>
    <col min="5" max="5" width="24.3047" style="35" customWidth="1"/>
    <col min="6" max="6" width="13.1875" style="35" customWidth="1"/>
    <col min="7" max="8" width="8.5" style="35" customWidth="1"/>
    <col min="9" max="16384" width="16.3516" style="35" customWidth="1"/>
  </cols>
  <sheetData>
    <row r="1" ht="20.25" customHeight="1">
      <c r="A1" t="s" s="2">
        <v>2</v>
      </c>
      <c r="B1" t="s" s="2">
        <v>1874</v>
      </c>
      <c r="C1" t="s" s="2">
        <v>1875</v>
      </c>
      <c r="D1" t="s" s="21">
        <v>1876</v>
      </c>
      <c r="E1" t="s" s="2">
        <v>1877</v>
      </c>
      <c r="F1" t="s" s="2">
        <v>1874</v>
      </c>
      <c r="G1" t="s" s="2">
        <v>1878</v>
      </c>
      <c r="H1" t="s" s="2">
        <v>1879</v>
      </c>
    </row>
    <row r="2" ht="20.25" customHeight="1">
      <c r="A2" s="6">
        <v>4</v>
      </c>
      <c r="B2" t="s" s="7">
        <v>5</v>
      </c>
      <c r="C2" t="s" s="7">
        <v>9</v>
      </c>
      <c r="D2" s="8">
        <v>0.425150027204911</v>
      </c>
      <c r="E2" s="30"/>
      <c r="F2" t="s" s="7">
        <v>5</v>
      </c>
      <c r="G2" s="23">
        <f>COUNTIF(B2:B281,"DENV-1-E")</f>
        <v>46</v>
      </c>
      <c r="H2" s="23">
        <f>_xlfn.COUNTIFS(B2:B281,"DENV-1-E",E2:E281,"*")</f>
        <v>19</v>
      </c>
    </row>
    <row r="3" ht="20.05" customHeight="1">
      <c r="A3" s="12">
        <v>9</v>
      </c>
      <c r="B3" t="s" s="13">
        <v>5</v>
      </c>
      <c r="C3" t="s" s="13">
        <v>14</v>
      </c>
      <c r="D3" s="14">
        <v>1.01971370054373</v>
      </c>
      <c r="E3" s="25"/>
      <c r="F3" t="s" s="13">
        <v>207</v>
      </c>
      <c r="G3" s="24">
        <f>COUNTIF(B2:B281,"DENV-2-E")</f>
        <v>38</v>
      </c>
      <c r="H3" s="24">
        <f>_xlfn.COUNTIFS(B2:B281,"DENV-2-E",E2:E281,"*")</f>
        <v>18</v>
      </c>
    </row>
    <row r="4" ht="20.05" customHeight="1">
      <c r="A4" s="12">
        <v>10</v>
      </c>
      <c r="B4" t="s" s="13">
        <v>5</v>
      </c>
      <c r="C4" t="s" s="13">
        <v>15</v>
      </c>
      <c r="D4" s="14">
        <v>2.64757293892502</v>
      </c>
      <c r="E4" t="s" s="13">
        <v>2208</v>
      </c>
      <c r="F4" t="s" s="13">
        <v>402</v>
      </c>
      <c r="G4" s="24">
        <f>COUNTIF(B2:B281,"DENV-3-E")</f>
        <v>42</v>
      </c>
      <c r="H4" s="24">
        <f>_xlfn.COUNTIFS(B2:B281,"DENV-3-E",E2:E281,"*")</f>
        <v>26</v>
      </c>
    </row>
    <row r="5" ht="20.05" customHeight="1">
      <c r="A5" s="12">
        <v>12</v>
      </c>
      <c r="B5" t="s" s="13">
        <v>5</v>
      </c>
      <c r="C5" t="s" s="13">
        <v>17</v>
      </c>
      <c r="D5" s="14">
        <v>0.116690267267083</v>
      </c>
      <c r="E5" t="s" s="13">
        <v>17</v>
      </c>
      <c r="F5" t="s" s="13">
        <v>589</v>
      </c>
      <c r="G5" s="24">
        <f>COUNTIF(B2:B281,"DENV-4-E")</f>
        <v>37</v>
      </c>
      <c r="H5" s="24">
        <f>_xlfn.COUNTIFS(B2:B281,"DENV-4-E",E2:E281,"*")</f>
        <v>17</v>
      </c>
    </row>
    <row r="6" ht="20.05" customHeight="1">
      <c r="A6" s="12">
        <v>14</v>
      </c>
      <c r="B6" t="s" s="13">
        <v>5</v>
      </c>
      <c r="C6" t="s" s="13">
        <v>19</v>
      </c>
      <c r="D6" s="14">
        <v>0.650930136208466</v>
      </c>
      <c r="E6" t="s" s="13">
        <v>19</v>
      </c>
      <c r="F6" t="s" s="13">
        <v>785</v>
      </c>
      <c r="G6" s="24">
        <f>COUNTIF(B2:B281,"ZIKV-E")</f>
        <v>28</v>
      </c>
      <c r="H6" s="24">
        <f>_xlfn.COUNTIFS(B2:B281,"ZIKV-E",E2:E281,"*")</f>
        <v>20</v>
      </c>
    </row>
    <row r="7" ht="20.05" customHeight="1">
      <c r="A7" s="12">
        <v>19</v>
      </c>
      <c r="B7" t="s" s="13">
        <v>5</v>
      </c>
      <c r="C7" t="s" s="13">
        <v>24</v>
      </c>
      <c r="D7" s="14">
        <v>1.29963815387064</v>
      </c>
      <c r="E7" s="15"/>
      <c r="F7" t="s" s="13">
        <v>988</v>
      </c>
      <c r="G7" s="24">
        <f>COUNTIF(B2:B281,"DENV-1-NS1")</f>
        <v>11</v>
      </c>
      <c r="H7" s="24">
        <f>_xlfn.COUNTIFS(B2:B281,"DENV-1-NS1",E2:E281,"*")</f>
        <v>9</v>
      </c>
    </row>
    <row r="8" ht="20.05" customHeight="1">
      <c r="A8" s="12">
        <v>20</v>
      </c>
      <c r="B8" t="s" s="13">
        <v>5</v>
      </c>
      <c r="C8" t="s" s="13">
        <v>25</v>
      </c>
      <c r="D8" s="14">
        <v>0.7120058440278</v>
      </c>
      <c r="E8" s="15"/>
      <c r="F8" t="s" s="13">
        <v>1169</v>
      </c>
      <c r="G8" s="24">
        <f>COUNTIF(B2:B281,"DENV-2-NS1")</f>
        <v>20</v>
      </c>
      <c r="H8" s="24">
        <f>_xlfn.COUNTIFS(B2:B281,"DENV-2-NS1",E2:E281,"*")</f>
        <v>15</v>
      </c>
    </row>
    <row r="9" ht="20.05" customHeight="1">
      <c r="A9" s="12">
        <v>21</v>
      </c>
      <c r="B9" t="s" s="13">
        <v>5</v>
      </c>
      <c r="C9" t="s" s="13">
        <v>26</v>
      </c>
      <c r="D9" s="14">
        <v>5.12137044216123</v>
      </c>
      <c r="E9" s="15"/>
      <c r="F9" t="s" s="13">
        <v>1351</v>
      </c>
      <c r="G9" s="24">
        <f>COUNTIF(B2:B281,"DENV-3-NS1")</f>
        <v>20</v>
      </c>
      <c r="H9" s="24">
        <f>_xlfn.COUNTIFS(B2:B281,"DENV-3-NS1",E2:E281,"*")</f>
        <v>16</v>
      </c>
    </row>
    <row r="10" ht="20.05" customHeight="1">
      <c r="A10" s="12">
        <v>22</v>
      </c>
      <c r="B10" t="s" s="13">
        <v>5</v>
      </c>
      <c r="C10" t="s" s="13">
        <v>27</v>
      </c>
      <c r="D10" s="14">
        <v>2.68647073630696</v>
      </c>
      <c r="E10" s="15"/>
      <c r="F10" t="s" s="13">
        <v>1516</v>
      </c>
      <c r="G10" s="24">
        <f>COUNTIF(B2:B281,"DENV-4-NS1")</f>
        <v>19</v>
      </c>
      <c r="H10" s="24">
        <f>_xlfn.COUNTIFS(B2:B281,"DENV-4-NS1",E2:E281,"*")</f>
        <v>14</v>
      </c>
    </row>
    <row r="11" ht="20.05" customHeight="1">
      <c r="A11" s="12">
        <v>23</v>
      </c>
      <c r="B11" t="s" s="13">
        <v>5</v>
      </c>
      <c r="C11" t="s" s="13">
        <v>28</v>
      </c>
      <c r="D11" s="14">
        <v>6.09597402897283</v>
      </c>
      <c r="E11" s="15"/>
      <c r="F11" t="s" s="13">
        <v>1697</v>
      </c>
      <c r="G11" s="24">
        <f>COUNTIF(B2:B281,"ZIKV-NS1")</f>
        <v>19</v>
      </c>
      <c r="H11" s="24">
        <f>_xlfn.COUNTIFS(B2:B281,"ZIKV-NS1",E2:E281,"*")</f>
        <v>12</v>
      </c>
    </row>
    <row r="12" ht="20.05" customHeight="1">
      <c r="A12" s="12">
        <v>24</v>
      </c>
      <c r="B12" t="s" s="13">
        <v>5</v>
      </c>
      <c r="C12" t="s" s="13">
        <v>29</v>
      </c>
      <c r="D12" s="14">
        <v>1.81834303525532</v>
      </c>
      <c r="E12" s="25"/>
      <c r="F12" t="s" s="26">
        <v>1882</v>
      </c>
      <c r="G12" s="27">
        <f>SUM(G2:G11)</f>
        <v>280</v>
      </c>
      <c r="H12" s="27">
        <f>SUM(H2:H11)</f>
        <v>166</v>
      </c>
    </row>
    <row r="13" ht="20.05" customHeight="1">
      <c r="A13" s="12">
        <v>25</v>
      </c>
      <c r="B13" t="s" s="13">
        <v>5</v>
      </c>
      <c r="C13" t="s" s="13">
        <v>30</v>
      </c>
      <c r="D13" s="14">
        <v>2.70810476904359</v>
      </c>
      <c r="E13" t="s" s="13">
        <v>2209</v>
      </c>
      <c r="F13" s="15"/>
      <c r="G13" s="15"/>
      <c r="H13" s="15"/>
    </row>
    <row r="14" ht="20.05" customHeight="1">
      <c r="A14" s="12">
        <v>27</v>
      </c>
      <c r="B14" t="s" s="13">
        <v>5</v>
      </c>
      <c r="C14" t="s" s="13">
        <v>32</v>
      </c>
      <c r="D14" s="14">
        <v>1.10685537590358</v>
      </c>
      <c r="E14" s="25"/>
      <c r="F14" s="15"/>
      <c r="G14" s="15"/>
      <c r="H14" s="15"/>
    </row>
    <row r="15" ht="20.05" customHeight="1">
      <c r="A15" s="12">
        <v>28</v>
      </c>
      <c r="B15" t="s" s="13">
        <v>5</v>
      </c>
      <c r="C15" t="s" s="13">
        <v>33</v>
      </c>
      <c r="D15" s="14">
        <v>1.78181130416046</v>
      </c>
      <c r="E15" t="s" s="13">
        <v>2210</v>
      </c>
      <c r="F15" s="15"/>
      <c r="G15" s="15"/>
      <c r="H15" s="15"/>
    </row>
    <row r="16" ht="20.05" customHeight="1">
      <c r="A16" s="12">
        <v>32</v>
      </c>
      <c r="B16" t="s" s="13">
        <v>5</v>
      </c>
      <c r="C16" t="s" s="13">
        <v>37</v>
      </c>
      <c r="D16" s="14">
        <v>2.17504159676922</v>
      </c>
      <c r="E16" t="s" s="13">
        <v>37</v>
      </c>
      <c r="F16" s="15"/>
      <c r="G16" s="15"/>
      <c r="H16" s="15"/>
    </row>
    <row r="17" ht="20.05" customHeight="1">
      <c r="A17" s="12">
        <v>35</v>
      </c>
      <c r="B17" t="s" s="13">
        <v>5</v>
      </c>
      <c r="C17" t="s" s="13">
        <v>40</v>
      </c>
      <c r="D17" s="14">
        <v>0.982318770366448</v>
      </c>
      <c r="E17" t="s" s="13">
        <v>40</v>
      </c>
      <c r="F17" s="15"/>
      <c r="G17" s="15"/>
      <c r="H17" s="15"/>
    </row>
    <row r="18" ht="20.05" customHeight="1">
      <c r="A18" s="12">
        <v>39</v>
      </c>
      <c r="B18" t="s" s="13">
        <v>5</v>
      </c>
      <c r="C18" t="s" s="13">
        <v>44</v>
      </c>
      <c r="D18" s="14">
        <v>0.993659562654181</v>
      </c>
      <c r="E18" s="25"/>
      <c r="F18" s="15"/>
      <c r="G18" s="15"/>
      <c r="H18" s="15"/>
    </row>
    <row r="19" ht="20.05" customHeight="1">
      <c r="A19" s="12">
        <v>40</v>
      </c>
      <c r="B19" t="s" s="13">
        <v>5</v>
      </c>
      <c r="C19" t="s" s="13">
        <v>45</v>
      </c>
      <c r="D19" s="14">
        <v>1.0366844797521</v>
      </c>
      <c r="E19" s="25"/>
      <c r="F19" s="15"/>
      <c r="G19" s="15"/>
      <c r="H19" s="15"/>
    </row>
    <row r="20" ht="20.05" customHeight="1">
      <c r="A20" s="12">
        <v>41</v>
      </c>
      <c r="B20" t="s" s="13">
        <v>5</v>
      </c>
      <c r="C20" t="s" s="13">
        <v>46</v>
      </c>
      <c r="D20" s="14">
        <v>2.00439488689208</v>
      </c>
      <c r="E20" s="25"/>
      <c r="F20" s="15"/>
      <c r="G20" s="15"/>
      <c r="H20" s="15"/>
    </row>
    <row r="21" ht="20.05" customHeight="1">
      <c r="A21" s="12">
        <v>42</v>
      </c>
      <c r="B21" t="s" s="13">
        <v>5</v>
      </c>
      <c r="C21" t="s" s="13">
        <v>47</v>
      </c>
      <c r="D21" s="14">
        <v>1.06648681351174</v>
      </c>
      <c r="E21" s="25"/>
      <c r="F21" s="15"/>
      <c r="G21" s="15"/>
      <c r="H21" s="15"/>
    </row>
    <row r="22" ht="20.05" customHeight="1">
      <c r="A22" s="12">
        <v>43</v>
      </c>
      <c r="B22" t="s" s="13">
        <v>5</v>
      </c>
      <c r="C22" t="s" s="13">
        <v>48</v>
      </c>
      <c r="D22" s="14">
        <v>3.23471589359598</v>
      </c>
      <c r="E22" t="s" s="13">
        <v>2211</v>
      </c>
      <c r="F22" s="15"/>
      <c r="G22" s="15"/>
      <c r="H22" s="15"/>
    </row>
    <row r="23" ht="20.05" customHeight="1">
      <c r="A23" s="12">
        <v>66</v>
      </c>
      <c r="B23" t="s" s="13">
        <v>5</v>
      </c>
      <c r="C23" t="s" s="13">
        <v>71</v>
      </c>
      <c r="D23" s="14">
        <v>1.62733181422988</v>
      </c>
      <c r="E23" t="s" s="13">
        <v>71</v>
      </c>
      <c r="F23" s="15"/>
      <c r="G23" s="15"/>
      <c r="H23" s="15"/>
    </row>
    <row r="24" ht="20.05" customHeight="1">
      <c r="A24" s="12">
        <v>71</v>
      </c>
      <c r="B24" t="s" s="13">
        <v>5</v>
      </c>
      <c r="C24" t="s" s="13">
        <v>76</v>
      </c>
      <c r="D24" s="14">
        <v>2.15503148057294</v>
      </c>
      <c r="E24" s="15"/>
      <c r="F24" s="15"/>
      <c r="G24" s="15"/>
      <c r="H24" s="15"/>
    </row>
    <row r="25" ht="20.05" customHeight="1">
      <c r="A25" s="12">
        <v>72</v>
      </c>
      <c r="B25" t="s" s="13">
        <v>5</v>
      </c>
      <c r="C25" t="s" s="13">
        <v>77</v>
      </c>
      <c r="D25" s="14">
        <v>2.71011052469919</v>
      </c>
      <c r="E25" s="15"/>
      <c r="F25" s="15"/>
      <c r="G25" s="15"/>
      <c r="H25" s="15"/>
    </row>
    <row r="26" ht="20.05" customHeight="1">
      <c r="A26" s="12">
        <v>73</v>
      </c>
      <c r="B26" t="s" s="13">
        <v>5</v>
      </c>
      <c r="C26" t="s" s="13">
        <v>78</v>
      </c>
      <c r="D26" s="14">
        <v>2.17960977975118</v>
      </c>
      <c r="E26" s="15"/>
      <c r="F26" s="15"/>
      <c r="G26" s="15"/>
      <c r="H26" s="15"/>
    </row>
    <row r="27" ht="20.05" customHeight="1">
      <c r="A27" s="12">
        <v>74</v>
      </c>
      <c r="B27" t="s" s="13">
        <v>5</v>
      </c>
      <c r="C27" t="s" s="13">
        <v>79</v>
      </c>
      <c r="D27" s="14">
        <v>1.27114268191186</v>
      </c>
      <c r="E27" t="s" s="13">
        <v>2212</v>
      </c>
      <c r="F27" s="15"/>
      <c r="G27" s="15"/>
      <c r="H27" s="15"/>
    </row>
    <row r="28" ht="20.05" customHeight="1">
      <c r="A28" s="12">
        <v>79</v>
      </c>
      <c r="B28" t="s" s="13">
        <v>5</v>
      </c>
      <c r="C28" t="s" s="13">
        <v>84</v>
      </c>
      <c r="D28" s="14">
        <v>2.71082872119211</v>
      </c>
      <c r="E28" s="25"/>
      <c r="F28" s="15"/>
      <c r="G28" s="15"/>
      <c r="H28" s="15"/>
    </row>
    <row r="29" ht="20.05" customHeight="1">
      <c r="A29" s="12">
        <v>80</v>
      </c>
      <c r="B29" t="s" s="13">
        <v>5</v>
      </c>
      <c r="C29" t="s" s="13">
        <v>85</v>
      </c>
      <c r="D29" s="14">
        <v>0.0858233461203084</v>
      </c>
      <c r="E29" s="15"/>
      <c r="F29" s="15"/>
      <c r="G29" s="15"/>
      <c r="H29" s="15"/>
    </row>
    <row r="30" ht="20.05" customHeight="1">
      <c r="A30" s="12">
        <v>81</v>
      </c>
      <c r="B30" t="s" s="13">
        <v>5</v>
      </c>
      <c r="C30" t="s" s="13">
        <v>86</v>
      </c>
      <c r="D30" s="14">
        <v>2.51654852440782</v>
      </c>
      <c r="E30" s="25"/>
      <c r="F30" s="15"/>
      <c r="G30" s="15"/>
      <c r="H30" s="15"/>
    </row>
    <row r="31" ht="20.05" customHeight="1">
      <c r="A31" s="12">
        <v>82</v>
      </c>
      <c r="B31" t="s" s="13">
        <v>5</v>
      </c>
      <c r="C31" t="s" s="13">
        <v>87</v>
      </c>
      <c r="D31" s="14">
        <v>3.10883480861335</v>
      </c>
      <c r="E31" t="s" s="13">
        <v>2213</v>
      </c>
      <c r="F31" s="15"/>
      <c r="G31" s="15"/>
      <c r="H31" s="15"/>
    </row>
    <row r="32" ht="20.05" customHeight="1">
      <c r="A32" s="12">
        <v>106</v>
      </c>
      <c r="B32" t="s" s="13">
        <v>5</v>
      </c>
      <c r="C32" t="s" s="13">
        <v>111</v>
      </c>
      <c r="D32" s="14">
        <v>3.261120091369</v>
      </c>
      <c r="E32" t="s" s="13">
        <v>111</v>
      </c>
      <c r="F32" s="15"/>
      <c r="G32" s="15"/>
      <c r="H32" s="15"/>
    </row>
    <row r="33" ht="20.05" customHeight="1">
      <c r="A33" s="12">
        <v>113</v>
      </c>
      <c r="B33" t="s" s="13">
        <v>5</v>
      </c>
      <c r="C33" t="s" s="13">
        <v>118</v>
      </c>
      <c r="D33" s="14">
        <v>1.70208106845611</v>
      </c>
      <c r="E33" s="25"/>
      <c r="F33" s="15"/>
      <c r="G33" s="15"/>
      <c r="H33" s="15"/>
    </row>
    <row r="34" ht="20.05" customHeight="1">
      <c r="A34" s="12">
        <v>114</v>
      </c>
      <c r="B34" t="s" s="13">
        <v>5</v>
      </c>
      <c r="C34" t="s" s="13">
        <v>119</v>
      </c>
      <c r="D34" s="14">
        <v>1.64471020581591</v>
      </c>
      <c r="E34" s="25"/>
      <c r="F34" s="15"/>
      <c r="G34" s="15"/>
      <c r="H34" s="15"/>
    </row>
    <row r="35" ht="20.05" customHeight="1">
      <c r="A35" s="12">
        <v>115</v>
      </c>
      <c r="B35" t="s" s="13">
        <v>5</v>
      </c>
      <c r="C35" t="s" s="13">
        <v>120</v>
      </c>
      <c r="D35" s="14">
        <v>1.73876976334556</v>
      </c>
      <c r="E35" s="25"/>
      <c r="F35" s="15"/>
      <c r="G35" s="15"/>
      <c r="H35" s="15"/>
    </row>
    <row r="36" ht="20.05" customHeight="1">
      <c r="A36" s="12">
        <v>116</v>
      </c>
      <c r="B36" t="s" s="13">
        <v>5</v>
      </c>
      <c r="C36" t="s" s="13">
        <v>121</v>
      </c>
      <c r="D36" s="14">
        <v>2.32952694176955</v>
      </c>
      <c r="E36" s="25"/>
      <c r="F36" s="15"/>
      <c r="G36" s="15"/>
      <c r="H36" s="15"/>
    </row>
    <row r="37" ht="20.05" customHeight="1">
      <c r="A37" s="12">
        <v>117</v>
      </c>
      <c r="B37" t="s" s="13">
        <v>5</v>
      </c>
      <c r="C37" t="s" s="13">
        <v>122</v>
      </c>
      <c r="D37" s="14">
        <v>1.11359427511884</v>
      </c>
      <c r="E37" t="s" s="13">
        <v>2214</v>
      </c>
      <c r="F37" s="15"/>
      <c r="G37" s="15"/>
      <c r="H37" s="15"/>
    </row>
    <row r="38" ht="20.05" customHeight="1">
      <c r="A38" s="12">
        <v>126</v>
      </c>
      <c r="B38" t="s" s="13">
        <v>5</v>
      </c>
      <c r="C38" t="s" s="13">
        <v>131</v>
      </c>
      <c r="D38" s="14">
        <v>0.00882592173936457</v>
      </c>
      <c r="E38" t="s" s="13">
        <v>131</v>
      </c>
      <c r="F38" s="15"/>
      <c r="G38" s="15"/>
      <c r="H38" s="15"/>
    </row>
    <row r="39" ht="20.05" customHeight="1">
      <c r="A39" s="12">
        <v>132</v>
      </c>
      <c r="B39" t="s" s="13">
        <v>5</v>
      </c>
      <c r="C39" t="s" s="13">
        <v>137</v>
      </c>
      <c r="D39" s="14">
        <v>2.1074769593289</v>
      </c>
      <c r="E39" s="25"/>
      <c r="F39" s="15"/>
      <c r="G39" s="15"/>
      <c r="H39" s="15"/>
    </row>
    <row r="40" ht="20.05" customHeight="1">
      <c r="A40" s="12">
        <v>133</v>
      </c>
      <c r="B40" t="s" s="13">
        <v>5</v>
      </c>
      <c r="C40" t="s" s="13">
        <v>138</v>
      </c>
      <c r="D40" s="14">
        <v>0.454472792018115</v>
      </c>
      <c r="E40" t="s" s="13">
        <v>2215</v>
      </c>
      <c r="F40" s="15"/>
      <c r="G40" s="15"/>
      <c r="H40" s="15"/>
    </row>
    <row r="41" ht="20.05" customHeight="1">
      <c r="A41" s="12">
        <v>161</v>
      </c>
      <c r="B41" t="s" s="13">
        <v>5</v>
      </c>
      <c r="C41" t="s" s="13">
        <v>166</v>
      </c>
      <c r="D41" s="14">
        <v>0.395687993827527</v>
      </c>
      <c r="E41" t="s" s="13">
        <v>166</v>
      </c>
      <c r="F41" s="15"/>
      <c r="G41" s="15"/>
      <c r="H41" s="15"/>
    </row>
    <row r="42" ht="20.05" customHeight="1">
      <c r="A42" s="12">
        <v>169</v>
      </c>
      <c r="B42" t="s" s="13">
        <v>5</v>
      </c>
      <c r="C42" t="s" s="13">
        <v>174</v>
      </c>
      <c r="D42" s="14">
        <v>0.116690267267083</v>
      </c>
      <c r="E42" t="s" s="13">
        <v>174</v>
      </c>
      <c r="F42" s="15"/>
      <c r="G42" s="15"/>
      <c r="H42" s="15"/>
    </row>
    <row r="43" ht="20.05" customHeight="1">
      <c r="A43" s="12">
        <v>185</v>
      </c>
      <c r="B43" t="s" s="13">
        <v>5</v>
      </c>
      <c r="C43" t="s" s="13">
        <v>190</v>
      </c>
      <c r="D43" s="14">
        <v>0.793508744574433</v>
      </c>
      <c r="E43" s="25"/>
      <c r="F43" s="15"/>
      <c r="G43" s="15"/>
      <c r="H43" s="15"/>
    </row>
    <row r="44" ht="20.05" customHeight="1">
      <c r="A44" s="12">
        <v>186</v>
      </c>
      <c r="B44" t="s" s="13">
        <v>5</v>
      </c>
      <c r="C44" t="s" s="13">
        <v>191</v>
      </c>
      <c r="D44" s="14">
        <v>1.99184399617575</v>
      </c>
      <c r="E44" s="25"/>
      <c r="F44" s="15"/>
      <c r="G44" s="15"/>
      <c r="H44" s="15"/>
    </row>
    <row r="45" ht="20.05" customHeight="1">
      <c r="A45" s="12">
        <v>187</v>
      </c>
      <c r="B45" t="s" s="13">
        <v>5</v>
      </c>
      <c r="C45" t="s" s="13">
        <v>192</v>
      </c>
      <c r="D45" s="14">
        <v>1.98546716197687</v>
      </c>
      <c r="E45" t="s" s="13">
        <v>2002</v>
      </c>
      <c r="F45" s="15"/>
      <c r="G45" s="15"/>
      <c r="H45" s="15"/>
    </row>
    <row r="46" ht="20.05" customHeight="1">
      <c r="A46" s="12">
        <v>188</v>
      </c>
      <c r="B46" t="s" s="13">
        <v>5</v>
      </c>
      <c r="C46" t="s" s="13">
        <v>193</v>
      </c>
      <c r="D46" s="14">
        <v>1.58827346927188</v>
      </c>
      <c r="E46" s="25"/>
      <c r="F46" s="15"/>
      <c r="G46" s="15"/>
      <c r="H46" s="15"/>
    </row>
    <row r="47" ht="20.05" customHeight="1">
      <c r="A47" s="12">
        <v>189</v>
      </c>
      <c r="B47" t="s" s="13">
        <v>5</v>
      </c>
      <c r="C47" t="s" s="13">
        <v>194</v>
      </c>
      <c r="D47" s="14">
        <v>1.80566245197663</v>
      </c>
      <c r="E47" t="s" s="13">
        <v>2216</v>
      </c>
      <c r="F47" s="15"/>
      <c r="G47" s="15"/>
      <c r="H47" s="15"/>
    </row>
    <row r="48" ht="20.05" customHeight="1">
      <c r="A48" s="12">
        <v>204</v>
      </c>
      <c r="B48" t="s" s="13">
        <v>207</v>
      </c>
      <c r="C48" t="s" s="13">
        <v>211</v>
      </c>
      <c r="D48" s="14">
        <v>0.479136648199899</v>
      </c>
      <c r="E48" s="25"/>
      <c r="F48" s="15"/>
      <c r="G48" s="15"/>
      <c r="H48" s="15"/>
    </row>
    <row r="49" ht="20.05" customHeight="1">
      <c r="A49" s="12">
        <v>205</v>
      </c>
      <c r="B49" t="s" s="13">
        <v>207</v>
      </c>
      <c r="C49" t="s" s="13">
        <v>212</v>
      </c>
      <c r="D49" s="14">
        <v>0.892277360899519</v>
      </c>
      <c r="E49" s="25"/>
      <c r="F49" s="15"/>
      <c r="G49" s="15"/>
      <c r="H49" s="15"/>
    </row>
    <row r="50" ht="20.05" customHeight="1">
      <c r="A50" s="12">
        <v>206</v>
      </c>
      <c r="B50" t="s" s="13">
        <v>207</v>
      </c>
      <c r="C50" t="s" s="13">
        <v>213</v>
      </c>
      <c r="D50" s="14">
        <v>0.867940437531675</v>
      </c>
      <c r="E50" s="25"/>
      <c r="F50" s="15"/>
      <c r="G50" s="15"/>
      <c r="H50" s="15"/>
    </row>
    <row r="51" ht="20.05" customHeight="1">
      <c r="A51" s="12">
        <v>207</v>
      </c>
      <c r="B51" t="s" s="13">
        <v>207</v>
      </c>
      <c r="C51" t="s" s="13">
        <v>214</v>
      </c>
      <c r="D51" s="14">
        <v>0.367940437531675</v>
      </c>
      <c r="E51" s="25"/>
      <c r="F51" s="15"/>
      <c r="G51" s="15"/>
      <c r="H51" s="15"/>
    </row>
    <row r="52" ht="20.05" customHeight="1">
      <c r="A52" s="12">
        <v>208</v>
      </c>
      <c r="B52" t="s" s="13">
        <v>207</v>
      </c>
      <c r="C52" t="s" s="13">
        <v>215</v>
      </c>
      <c r="D52" s="14">
        <v>0.454472792018115</v>
      </c>
      <c r="E52" t="s" s="13">
        <v>2217</v>
      </c>
      <c r="F52" s="15"/>
      <c r="G52" s="15"/>
      <c r="H52" s="15"/>
    </row>
    <row r="53" ht="20.05" customHeight="1">
      <c r="A53" s="12">
        <v>214</v>
      </c>
      <c r="B53" t="s" s="13">
        <v>207</v>
      </c>
      <c r="C53" t="s" s="13">
        <v>221</v>
      </c>
      <c r="D53" s="14">
        <v>0.594056736614358</v>
      </c>
      <c r="E53" t="s" s="13">
        <v>221</v>
      </c>
      <c r="F53" s="15"/>
      <c r="G53" s="15"/>
      <c r="H53" s="15"/>
    </row>
    <row r="54" ht="20.05" customHeight="1">
      <c r="A54" s="12">
        <v>220</v>
      </c>
      <c r="B54" t="s" s="13">
        <v>207</v>
      </c>
      <c r="C54" t="s" s="13">
        <v>224</v>
      </c>
      <c r="D54" s="14">
        <v>0.44917675864466</v>
      </c>
      <c r="E54" s="15"/>
      <c r="F54" s="15"/>
      <c r="G54" s="15"/>
      <c r="H54" s="15"/>
    </row>
    <row r="55" ht="20.05" customHeight="1">
      <c r="A55" s="12">
        <v>221</v>
      </c>
      <c r="B55" t="s" s="13">
        <v>207</v>
      </c>
      <c r="C55" t="s" s="13">
        <v>225</v>
      </c>
      <c r="D55" s="14">
        <v>5.04825840417427</v>
      </c>
      <c r="E55" s="15"/>
      <c r="F55" s="15"/>
      <c r="G55" s="15"/>
      <c r="H55" s="15"/>
    </row>
    <row r="56" ht="20.05" customHeight="1">
      <c r="A56" s="12">
        <v>222</v>
      </c>
      <c r="B56" t="s" s="13">
        <v>207</v>
      </c>
      <c r="C56" t="s" s="13">
        <v>226</v>
      </c>
      <c r="D56" s="14">
        <v>1.35291323994431</v>
      </c>
      <c r="E56" s="25"/>
      <c r="F56" s="15"/>
      <c r="G56" s="15"/>
      <c r="H56" s="15"/>
    </row>
    <row r="57" ht="20.05" customHeight="1">
      <c r="A57" s="12">
        <v>223</v>
      </c>
      <c r="B57" t="s" s="13">
        <v>207</v>
      </c>
      <c r="C57" t="s" s="13">
        <v>227</v>
      </c>
      <c r="D57" s="14">
        <v>5.1001309700399</v>
      </c>
      <c r="E57" t="s" s="13">
        <v>2218</v>
      </c>
      <c r="F57" s="15"/>
      <c r="G57" s="15"/>
      <c r="H57" s="15"/>
    </row>
    <row r="58" ht="20.05" customHeight="1">
      <c r="A58" s="12">
        <v>232</v>
      </c>
      <c r="B58" t="s" s="13">
        <v>207</v>
      </c>
      <c r="C58" t="s" s="13">
        <v>236</v>
      </c>
      <c r="D58" s="14">
        <v>0.253199514470291</v>
      </c>
      <c r="E58" t="s" s="13">
        <v>236</v>
      </c>
      <c r="F58" s="15"/>
      <c r="G58" s="15"/>
      <c r="H58" s="15"/>
    </row>
    <row r="59" ht="20.05" customHeight="1">
      <c r="A59" s="12">
        <v>266</v>
      </c>
      <c r="B59" t="s" s="13">
        <v>207</v>
      </c>
      <c r="C59" t="s" s="13">
        <v>270</v>
      </c>
      <c r="D59" s="14">
        <v>0.9518776492929369</v>
      </c>
      <c r="E59" s="25"/>
      <c r="F59" s="15"/>
      <c r="G59" s="15"/>
      <c r="H59" s="15"/>
    </row>
    <row r="60" ht="20.05" customHeight="1">
      <c r="A60" s="12">
        <v>267</v>
      </c>
      <c r="B60" t="s" s="13">
        <v>207</v>
      </c>
      <c r="C60" t="s" s="13">
        <v>271</v>
      </c>
      <c r="D60" s="14">
        <v>0.261443575864576</v>
      </c>
      <c r="E60" t="s" s="13">
        <v>2219</v>
      </c>
      <c r="F60" s="15"/>
      <c r="G60" s="15"/>
      <c r="H60" s="15"/>
    </row>
    <row r="61" ht="20.05" customHeight="1">
      <c r="A61" s="12">
        <v>283</v>
      </c>
      <c r="B61" t="s" s="13">
        <v>207</v>
      </c>
      <c r="C61" t="s" s="13">
        <v>287</v>
      </c>
      <c r="D61" s="14">
        <v>4.93342163348898</v>
      </c>
      <c r="E61" s="15"/>
      <c r="F61" s="15"/>
      <c r="G61" s="15"/>
      <c r="H61" s="15"/>
    </row>
    <row r="62" ht="20.05" customHeight="1">
      <c r="A62" s="12">
        <v>284</v>
      </c>
      <c r="B62" t="s" s="13">
        <v>207</v>
      </c>
      <c r="C62" t="s" s="13">
        <v>288</v>
      </c>
      <c r="D62" s="14">
        <v>0.74937441890814</v>
      </c>
      <c r="E62" s="15"/>
      <c r="F62" s="15"/>
      <c r="G62" s="15"/>
      <c r="H62" s="15"/>
    </row>
    <row r="63" ht="20.05" customHeight="1">
      <c r="A63" s="12">
        <v>285</v>
      </c>
      <c r="B63" t="s" s="13">
        <v>207</v>
      </c>
      <c r="C63" t="s" s="13">
        <v>289</v>
      </c>
      <c r="D63" s="14">
        <v>4.05891745656215</v>
      </c>
      <c r="E63" s="15"/>
      <c r="F63" s="15"/>
      <c r="G63" s="15"/>
      <c r="H63" s="15"/>
    </row>
    <row r="64" ht="20.05" customHeight="1">
      <c r="A64" s="12">
        <v>286</v>
      </c>
      <c r="B64" t="s" s="13">
        <v>207</v>
      </c>
      <c r="C64" t="s" s="13">
        <v>290</v>
      </c>
      <c r="D64" s="14">
        <v>2.20452321276284</v>
      </c>
      <c r="E64" s="25"/>
      <c r="F64" s="15"/>
      <c r="G64" s="15"/>
      <c r="H64" s="15"/>
    </row>
    <row r="65" ht="20.05" customHeight="1">
      <c r="A65" s="12">
        <v>287</v>
      </c>
      <c r="B65" t="s" s="13">
        <v>207</v>
      </c>
      <c r="C65" t="s" s="13">
        <v>291</v>
      </c>
      <c r="D65" s="14">
        <v>0.201652767988239</v>
      </c>
      <c r="E65" s="25"/>
      <c r="F65" s="15"/>
      <c r="G65" s="15"/>
      <c r="H65" s="15"/>
    </row>
    <row r="66" ht="20.05" customHeight="1">
      <c r="A66" s="12">
        <v>288</v>
      </c>
      <c r="B66" t="s" s="13">
        <v>207</v>
      </c>
      <c r="C66" t="s" s="13">
        <v>292</v>
      </c>
      <c r="D66" s="14">
        <v>4.91461058297804</v>
      </c>
      <c r="E66" s="25"/>
      <c r="F66" s="15"/>
      <c r="G66" s="15"/>
      <c r="H66" s="15"/>
    </row>
    <row r="67" ht="20.05" customHeight="1">
      <c r="A67" s="12">
        <v>289</v>
      </c>
      <c r="B67" t="s" s="13">
        <v>207</v>
      </c>
      <c r="C67" t="s" s="13">
        <v>293</v>
      </c>
      <c r="D67" s="14">
        <v>5.05744175470604</v>
      </c>
      <c r="E67" t="s" s="13">
        <v>2220</v>
      </c>
      <c r="F67" s="15"/>
      <c r="G67" s="15"/>
      <c r="H67" s="15"/>
    </row>
    <row r="68" ht="20.05" customHeight="1">
      <c r="A68" s="12">
        <v>290</v>
      </c>
      <c r="B68" t="s" s="13">
        <v>207</v>
      </c>
      <c r="C68" t="s" s="13">
        <v>294</v>
      </c>
      <c r="D68" s="14">
        <v>4.40074348756831</v>
      </c>
      <c r="E68" s="25"/>
      <c r="F68" s="15"/>
      <c r="G68" s="15"/>
      <c r="H68" s="15"/>
    </row>
    <row r="69" ht="20.05" customHeight="1">
      <c r="A69" s="12">
        <v>291</v>
      </c>
      <c r="B69" t="s" s="13">
        <v>207</v>
      </c>
      <c r="C69" t="s" s="13">
        <v>295</v>
      </c>
      <c r="D69" s="14">
        <v>0.744860143896976</v>
      </c>
      <c r="E69" t="s" s="13">
        <v>2221</v>
      </c>
      <c r="F69" s="15"/>
      <c r="G69" s="15"/>
      <c r="H69" s="15"/>
    </row>
    <row r="70" ht="20.05" customHeight="1">
      <c r="A70" s="12">
        <v>306</v>
      </c>
      <c r="B70" t="s" s="13">
        <v>207</v>
      </c>
      <c r="C70" t="s" s="13">
        <v>310</v>
      </c>
      <c r="D70" s="14">
        <v>3.43026940760011</v>
      </c>
      <c r="E70" t="s" s="13">
        <v>310</v>
      </c>
      <c r="F70" s="15"/>
      <c r="G70" s="15"/>
      <c r="H70" s="15"/>
    </row>
    <row r="71" ht="20.05" customHeight="1">
      <c r="A71" s="12">
        <v>332</v>
      </c>
      <c r="B71" t="s" s="13">
        <v>207</v>
      </c>
      <c r="C71" t="s" s="13">
        <v>137</v>
      </c>
      <c r="D71" s="14">
        <v>2.58921402131634</v>
      </c>
      <c r="E71" t="s" s="13">
        <v>137</v>
      </c>
      <c r="F71" s="15"/>
      <c r="G71" s="15"/>
      <c r="H71" s="15"/>
    </row>
    <row r="72" ht="20.05" customHeight="1">
      <c r="A72" s="12">
        <v>354</v>
      </c>
      <c r="B72" t="s" s="13">
        <v>207</v>
      </c>
      <c r="C72" t="s" s="13">
        <v>354</v>
      </c>
      <c r="D72" s="14">
        <v>0.0429116730601542</v>
      </c>
      <c r="E72" t="s" s="13">
        <v>354</v>
      </c>
      <c r="F72" s="15"/>
      <c r="G72" s="15"/>
      <c r="H72" s="15"/>
    </row>
    <row r="73" ht="20.05" customHeight="1">
      <c r="A73" s="12">
        <v>358</v>
      </c>
      <c r="B73" t="s" s="13">
        <v>207</v>
      </c>
      <c r="C73" t="s" s="13">
        <v>358</v>
      </c>
      <c r="D73" s="14">
        <v>1.0854817989925</v>
      </c>
      <c r="E73" t="s" s="13">
        <v>358</v>
      </c>
      <c r="F73" s="15"/>
      <c r="G73" s="15"/>
      <c r="H73" s="15"/>
    </row>
    <row r="74" ht="20.05" customHeight="1">
      <c r="A74" s="12">
        <v>361</v>
      </c>
      <c r="B74" t="s" s="13">
        <v>207</v>
      </c>
      <c r="C74" t="s" s="13">
        <v>361</v>
      </c>
      <c r="D74" s="14">
        <v>0.309022192384746</v>
      </c>
      <c r="E74" t="s" s="13">
        <v>361</v>
      </c>
      <c r="F74" s="15"/>
      <c r="G74" s="15"/>
      <c r="H74" s="15"/>
    </row>
    <row r="75" ht="20.05" customHeight="1">
      <c r="A75" s="12">
        <v>368</v>
      </c>
      <c r="B75" t="s" s="13">
        <v>207</v>
      </c>
      <c r="C75" t="s" s="13">
        <v>368</v>
      </c>
      <c r="D75" s="14">
        <v>0.79215846516841</v>
      </c>
      <c r="E75" t="s" s="13">
        <v>368</v>
      </c>
      <c r="F75" s="15"/>
      <c r="G75" s="15"/>
      <c r="H75" s="15"/>
    </row>
    <row r="76" ht="20.05" customHeight="1">
      <c r="A76" s="12">
        <v>371</v>
      </c>
      <c r="B76" t="s" s="13">
        <v>207</v>
      </c>
      <c r="C76" t="s" s="13">
        <v>371</v>
      </c>
      <c r="D76" s="14">
        <v>0.48317789621702</v>
      </c>
      <c r="E76" t="s" s="13">
        <v>371</v>
      </c>
      <c r="F76" s="15"/>
      <c r="G76" s="15"/>
      <c r="H76" s="15"/>
    </row>
    <row r="77" ht="20.05" customHeight="1">
      <c r="A77" s="12">
        <v>376</v>
      </c>
      <c r="B77" t="s" s="13">
        <v>207</v>
      </c>
      <c r="C77" t="s" s="13">
        <v>376</v>
      </c>
      <c r="D77" s="14">
        <v>1.08965610383999</v>
      </c>
      <c r="E77" s="15"/>
      <c r="F77" s="15"/>
      <c r="G77" s="15"/>
      <c r="H77" s="15"/>
    </row>
    <row r="78" ht="20.05" customHeight="1">
      <c r="A78" s="12">
        <v>377</v>
      </c>
      <c r="B78" t="s" s="13">
        <v>207</v>
      </c>
      <c r="C78" t="s" s="13">
        <v>377</v>
      </c>
      <c r="D78" s="14">
        <v>1.13882505503366</v>
      </c>
      <c r="E78" s="15"/>
      <c r="F78" s="15"/>
      <c r="G78" s="15"/>
      <c r="H78" s="15"/>
    </row>
    <row r="79" ht="20.05" customHeight="1">
      <c r="A79" s="12">
        <v>378</v>
      </c>
      <c r="B79" t="s" s="13">
        <v>207</v>
      </c>
      <c r="C79" t="s" s="13">
        <v>378</v>
      </c>
      <c r="D79" s="14">
        <v>1.03250746698329</v>
      </c>
      <c r="E79" s="15"/>
      <c r="F79" s="15"/>
      <c r="G79" s="15"/>
      <c r="H79" s="15"/>
    </row>
    <row r="80" ht="20.05" customHeight="1">
      <c r="A80" s="12">
        <v>379</v>
      </c>
      <c r="B80" t="s" s="13">
        <v>207</v>
      </c>
      <c r="C80" t="s" s="13">
        <v>379</v>
      </c>
      <c r="D80" s="14">
        <v>0.91603178298764</v>
      </c>
      <c r="E80" s="25"/>
      <c r="F80" s="15"/>
      <c r="G80" s="15"/>
      <c r="H80" s="15"/>
    </row>
    <row r="81" ht="20.05" customHeight="1">
      <c r="A81" s="12">
        <v>380</v>
      </c>
      <c r="B81" t="s" s="13">
        <v>207</v>
      </c>
      <c r="C81" t="s" s="13">
        <v>380</v>
      </c>
      <c r="D81" s="14">
        <v>1.81219103557361</v>
      </c>
      <c r="E81" t="s" s="13">
        <v>2222</v>
      </c>
      <c r="F81" s="15"/>
      <c r="G81" s="15"/>
      <c r="H81" s="15"/>
    </row>
    <row r="82" ht="20.05" customHeight="1">
      <c r="A82" s="12">
        <v>382</v>
      </c>
      <c r="B82" t="s" s="13">
        <v>207</v>
      </c>
      <c r="C82" t="s" s="13">
        <v>382</v>
      </c>
      <c r="D82" s="14">
        <v>2.30230984861847</v>
      </c>
      <c r="E82" t="s" s="13">
        <v>382</v>
      </c>
      <c r="F82" s="15"/>
      <c r="G82" s="15"/>
      <c r="H82" s="15"/>
    </row>
    <row r="83" ht="20.05" customHeight="1">
      <c r="A83" s="12">
        <v>386</v>
      </c>
      <c r="B83" t="s" s="13">
        <v>207</v>
      </c>
      <c r="C83" t="s" s="13">
        <v>386</v>
      </c>
      <c r="D83" s="14">
        <v>2.46380114674753</v>
      </c>
      <c r="E83" t="s" s="13">
        <v>386</v>
      </c>
      <c r="F83" s="15"/>
      <c r="G83" s="15"/>
      <c r="H83" s="15"/>
    </row>
    <row r="84" ht="20.05" customHeight="1">
      <c r="A84" s="12">
        <v>388</v>
      </c>
      <c r="B84" t="s" s="13">
        <v>207</v>
      </c>
      <c r="C84" t="s" s="13">
        <v>388</v>
      </c>
      <c r="D84" s="14">
        <v>1.14853760492578</v>
      </c>
      <c r="E84" s="25"/>
      <c r="F84" s="15"/>
      <c r="G84" s="15"/>
      <c r="H84" s="15"/>
    </row>
    <row r="85" ht="20.05" customHeight="1">
      <c r="A85" s="12">
        <v>389</v>
      </c>
      <c r="B85" t="s" s="13">
        <v>207</v>
      </c>
      <c r="C85" t="s" s="13">
        <v>389</v>
      </c>
      <c r="D85" s="14">
        <v>0.455304242497944</v>
      </c>
      <c r="E85" t="s" s="13">
        <v>2223</v>
      </c>
      <c r="F85" s="15"/>
      <c r="G85" s="15"/>
      <c r="H85" s="15"/>
    </row>
    <row r="86" ht="20.05" customHeight="1">
      <c r="A86" s="12">
        <v>408</v>
      </c>
      <c r="B86" t="s" s="13">
        <v>402</v>
      </c>
      <c r="C86" t="s" s="13">
        <v>13</v>
      </c>
      <c r="D86" s="14">
        <v>0.386254972787619</v>
      </c>
      <c r="E86" t="s" s="13">
        <v>13</v>
      </c>
      <c r="F86" s="15"/>
      <c r="G86" s="15"/>
      <c r="H86" s="15"/>
    </row>
    <row r="87" ht="20.05" customHeight="1">
      <c r="A87" s="12">
        <v>411</v>
      </c>
      <c r="B87" t="s" s="13">
        <v>402</v>
      </c>
      <c r="C87" t="s" s="13">
        <v>16</v>
      </c>
      <c r="D87" s="14">
        <v>0.262481595955174</v>
      </c>
      <c r="E87" s="25"/>
      <c r="F87" s="15"/>
      <c r="G87" s="15"/>
      <c r="H87" s="15"/>
    </row>
    <row r="88" ht="20.05" customHeight="1">
      <c r="A88" s="12">
        <v>412</v>
      </c>
      <c r="B88" t="s" s="13">
        <v>402</v>
      </c>
      <c r="C88" t="s" s="13">
        <v>410</v>
      </c>
      <c r="D88" s="14">
        <v>0.379031264158866</v>
      </c>
      <c r="E88" t="s" s="13">
        <v>2055</v>
      </c>
      <c r="F88" s="15"/>
      <c r="G88" s="15"/>
      <c r="H88" s="15"/>
    </row>
    <row r="89" ht="20.05" customHeight="1">
      <c r="A89" s="12">
        <v>419</v>
      </c>
      <c r="B89" t="s" s="13">
        <v>402</v>
      </c>
      <c r="C89" t="s" s="13">
        <v>24</v>
      </c>
      <c r="D89" s="14">
        <v>1.17169059919108</v>
      </c>
      <c r="E89" s="15"/>
      <c r="F89" s="15"/>
      <c r="G89" s="15"/>
      <c r="H89" s="15"/>
    </row>
    <row r="90" ht="20.05" customHeight="1">
      <c r="A90" s="12">
        <v>420</v>
      </c>
      <c r="B90" t="s" s="13">
        <v>402</v>
      </c>
      <c r="C90" t="s" s="13">
        <v>417</v>
      </c>
      <c r="D90" s="14">
        <v>2.97836024954391</v>
      </c>
      <c r="E90" s="15"/>
      <c r="F90" s="15"/>
      <c r="G90" s="15"/>
      <c r="H90" s="15"/>
    </row>
    <row r="91" ht="20.05" customHeight="1">
      <c r="A91" s="12">
        <v>421</v>
      </c>
      <c r="B91" t="s" s="13">
        <v>402</v>
      </c>
      <c r="C91" t="s" s="13">
        <v>418</v>
      </c>
      <c r="D91" s="14">
        <v>3.28964855473797</v>
      </c>
      <c r="E91" s="25"/>
      <c r="F91" s="15"/>
      <c r="G91" s="15"/>
      <c r="H91" s="15"/>
    </row>
    <row r="92" ht="20.05" customHeight="1">
      <c r="A92" s="12">
        <v>422</v>
      </c>
      <c r="B92" t="s" s="13">
        <v>402</v>
      </c>
      <c r="C92" t="s" s="13">
        <v>419</v>
      </c>
      <c r="D92" s="14">
        <v>3.48899633423871</v>
      </c>
      <c r="E92" s="25"/>
      <c r="F92" s="15"/>
      <c r="G92" s="15"/>
      <c r="H92" s="15"/>
    </row>
    <row r="93" ht="20.05" customHeight="1">
      <c r="A93" s="12">
        <v>423</v>
      </c>
      <c r="B93" t="s" s="13">
        <v>402</v>
      </c>
      <c r="C93" t="s" s="13">
        <v>420</v>
      </c>
      <c r="D93" s="14">
        <v>4.72062379145807</v>
      </c>
      <c r="E93" s="25"/>
      <c r="F93" s="15"/>
      <c r="G93" s="15"/>
      <c r="H93" s="15"/>
    </row>
    <row r="94" ht="20.05" customHeight="1">
      <c r="A94" s="12">
        <v>424</v>
      </c>
      <c r="B94" t="s" s="13">
        <v>402</v>
      </c>
      <c r="C94" t="s" s="13">
        <v>421</v>
      </c>
      <c r="D94" s="14">
        <v>0.4024612597465</v>
      </c>
      <c r="E94" t="s" s="13">
        <v>2224</v>
      </c>
      <c r="F94" s="15"/>
      <c r="G94" s="15"/>
      <c r="H94" s="15"/>
    </row>
    <row r="95" ht="20.05" customHeight="1">
      <c r="A95" s="12">
        <v>433</v>
      </c>
      <c r="B95" t="s" s="13">
        <v>402</v>
      </c>
      <c r="C95" t="s" s="13">
        <v>430</v>
      </c>
      <c r="D95" s="14">
        <v>0.965823558898869</v>
      </c>
      <c r="E95" t="s" s="13">
        <v>430</v>
      </c>
      <c r="F95" s="15"/>
      <c r="G95" s="15"/>
      <c r="H95" s="15"/>
    </row>
    <row r="96" ht="20.05" customHeight="1">
      <c r="A96" s="12">
        <v>435</v>
      </c>
      <c r="B96" t="s" s="13">
        <v>402</v>
      </c>
      <c r="C96" t="s" s="13">
        <v>432</v>
      </c>
      <c r="D96" s="14">
        <v>1.10660132629827</v>
      </c>
      <c r="E96" t="s" s="13">
        <v>432</v>
      </c>
      <c r="F96" s="15"/>
      <c r="G96" s="15"/>
      <c r="H96" s="15"/>
    </row>
    <row r="97" ht="20.05" customHeight="1">
      <c r="A97" s="12">
        <v>437</v>
      </c>
      <c r="B97" t="s" s="13">
        <v>402</v>
      </c>
      <c r="C97" t="s" s="13">
        <v>434</v>
      </c>
      <c r="D97" s="14">
        <v>1.29687613725265</v>
      </c>
      <c r="E97" t="s" s="13">
        <v>434</v>
      </c>
      <c r="F97" s="15"/>
      <c r="G97" s="15"/>
      <c r="H97" s="15"/>
    </row>
    <row r="98" ht="20.05" customHeight="1">
      <c r="A98" s="12">
        <v>439</v>
      </c>
      <c r="B98" t="s" s="13">
        <v>402</v>
      </c>
      <c r="C98" t="s" s="13">
        <v>436</v>
      </c>
      <c r="D98" s="14">
        <v>0.0203677282958852</v>
      </c>
      <c r="E98" t="s" s="13">
        <v>436</v>
      </c>
      <c r="F98" s="15"/>
      <c r="G98" s="15"/>
      <c r="H98" s="15"/>
    </row>
    <row r="99" ht="20.05" customHeight="1">
      <c r="A99" s="12">
        <v>442</v>
      </c>
      <c r="B99" t="s" s="13">
        <v>402</v>
      </c>
      <c r="C99" t="s" s="13">
        <v>439</v>
      </c>
      <c r="D99" s="14">
        <v>2.05217730234224</v>
      </c>
      <c r="E99" s="25"/>
      <c r="F99" s="15"/>
      <c r="G99" s="15"/>
      <c r="H99" s="15"/>
    </row>
    <row r="100" ht="20.05" customHeight="1">
      <c r="A100" s="12">
        <v>443</v>
      </c>
      <c r="B100" t="s" s="13">
        <v>402</v>
      </c>
      <c r="C100" t="s" s="13">
        <v>440</v>
      </c>
      <c r="D100" s="14">
        <v>1.08864548177453</v>
      </c>
      <c r="E100" t="s" s="13">
        <v>2225</v>
      </c>
      <c r="F100" s="15"/>
      <c r="G100" s="15"/>
      <c r="H100" s="15"/>
    </row>
    <row r="101" ht="20.05" customHeight="1">
      <c r="A101" s="12">
        <v>459</v>
      </c>
      <c r="B101" t="s" s="13">
        <v>402</v>
      </c>
      <c r="C101" t="s" s="13">
        <v>455</v>
      </c>
      <c r="D101" s="14">
        <v>0.146137111793867</v>
      </c>
      <c r="E101" s="25"/>
      <c r="F101" s="15"/>
      <c r="G101" s="15"/>
      <c r="H101" s="15"/>
    </row>
    <row r="102" ht="20.05" customHeight="1">
      <c r="A102" s="12">
        <v>460</v>
      </c>
      <c r="B102" t="s" s="13">
        <v>402</v>
      </c>
      <c r="C102" t="s" s="13">
        <v>456</v>
      </c>
      <c r="D102" s="14">
        <v>1.33566610665877</v>
      </c>
      <c r="E102" t="s" s="13">
        <v>2226</v>
      </c>
      <c r="F102" s="15"/>
      <c r="G102" s="15"/>
      <c r="H102" s="15"/>
    </row>
    <row r="103" ht="20.05" customHeight="1">
      <c r="A103" s="12">
        <v>466</v>
      </c>
      <c r="B103" t="s" s="13">
        <v>402</v>
      </c>
      <c r="C103" t="s" s="13">
        <v>462</v>
      </c>
      <c r="D103" s="14">
        <v>1.015960964287</v>
      </c>
      <c r="E103" s="15"/>
      <c r="F103" s="15"/>
      <c r="G103" s="15"/>
      <c r="H103" s="15"/>
    </row>
    <row r="104" ht="20.05" customHeight="1">
      <c r="A104" s="12">
        <v>467</v>
      </c>
      <c r="B104" t="s" s="13">
        <v>402</v>
      </c>
      <c r="C104" t="s" s="13">
        <v>463</v>
      </c>
      <c r="D104" s="14">
        <v>0.559368984296522</v>
      </c>
      <c r="E104" t="s" s="13">
        <v>2227</v>
      </c>
      <c r="F104" s="15"/>
      <c r="G104" s="15"/>
      <c r="H104" s="15"/>
    </row>
    <row r="105" ht="20.05" customHeight="1">
      <c r="A105" s="12">
        <v>469</v>
      </c>
      <c r="B105" t="s" s="13">
        <v>402</v>
      </c>
      <c r="C105" t="s" s="13">
        <v>465</v>
      </c>
      <c r="D105" s="14">
        <v>2.63895401420876</v>
      </c>
      <c r="E105" t="s" s="13">
        <v>465</v>
      </c>
      <c r="F105" s="15"/>
      <c r="G105" s="15"/>
      <c r="H105" s="15"/>
    </row>
    <row r="106" ht="20.05" customHeight="1">
      <c r="A106" s="12">
        <v>471</v>
      </c>
      <c r="B106" t="s" s="13">
        <v>402</v>
      </c>
      <c r="C106" t="s" s="13">
        <v>467</v>
      </c>
      <c r="D106" s="14">
        <v>4.2004694024809</v>
      </c>
      <c r="E106" s="15"/>
      <c r="F106" s="15"/>
      <c r="G106" s="15"/>
      <c r="H106" s="15"/>
    </row>
    <row r="107" ht="20.05" customHeight="1">
      <c r="A107" s="12">
        <v>472</v>
      </c>
      <c r="B107" t="s" s="13">
        <v>402</v>
      </c>
      <c r="C107" t="s" s="13">
        <v>468</v>
      </c>
      <c r="D107" s="14">
        <v>1.563631621832</v>
      </c>
      <c r="E107" s="25"/>
      <c r="F107" s="15"/>
      <c r="G107" s="15"/>
      <c r="H107" s="15"/>
    </row>
    <row r="108" ht="20.05" customHeight="1">
      <c r="A108" s="12">
        <v>473</v>
      </c>
      <c r="B108" t="s" s="13">
        <v>402</v>
      </c>
      <c r="C108" t="s" s="13">
        <v>469</v>
      </c>
      <c r="D108" s="14">
        <v>0.772777157779803</v>
      </c>
      <c r="E108" s="25"/>
      <c r="F108" s="15"/>
      <c r="G108" s="15"/>
      <c r="H108" s="15"/>
    </row>
    <row r="109" ht="20.05" customHeight="1">
      <c r="A109" s="12">
        <v>474</v>
      </c>
      <c r="B109" t="s" s="13">
        <v>402</v>
      </c>
      <c r="C109" t="s" s="13">
        <v>470</v>
      </c>
      <c r="D109" s="14">
        <v>3.65361141457568</v>
      </c>
      <c r="E109" s="25"/>
      <c r="F109" s="15"/>
      <c r="G109" s="15"/>
      <c r="H109" s="15"/>
    </row>
    <row r="110" ht="20.05" customHeight="1">
      <c r="A110" s="12">
        <v>478</v>
      </c>
      <c r="B110" t="s" s="13">
        <v>402</v>
      </c>
      <c r="C110" t="s" s="13">
        <v>474</v>
      </c>
      <c r="D110" s="14">
        <v>0.812693169959734</v>
      </c>
      <c r="E110" t="s" s="13">
        <v>474</v>
      </c>
      <c r="F110" s="15"/>
      <c r="G110" s="15"/>
      <c r="H110" s="15"/>
    </row>
    <row r="111" ht="20.05" customHeight="1">
      <c r="A111" s="12">
        <v>482</v>
      </c>
      <c r="B111" t="s" s="13">
        <v>402</v>
      </c>
      <c r="C111" t="s" s="13">
        <v>478</v>
      </c>
      <c r="D111" s="14">
        <v>5.18360081720855</v>
      </c>
      <c r="E111" t="s" s="13">
        <v>478</v>
      </c>
      <c r="F111" s="15"/>
      <c r="G111" s="15"/>
      <c r="H111" s="15"/>
    </row>
    <row r="112" ht="20.05" customHeight="1">
      <c r="A112" s="12">
        <v>488</v>
      </c>
      <c r="B112" t="s" s="13">
        <v>402</v>
      </c>
      <c r="C112" t="s" s="13">
        <v>484</v>
      </c>
      <c r="D112" s="14">
        <v>0.360833507921824</v>
      </c>
      <c r="E112" t="s" s="13">
        <v>484</v>
      </c>
      <c r="F112" s="15"/>
      <c r="G112" s="15"/>
      <c r="H112" s="15"/>
    </row>
    <row r="113" ht="20.05" customHeight="1">
      <c r="A113" s="12">
        <v>505</v>
      </c>
      <c r="B113" t="s" s="13">
        <v>402</v>
      </c>
      <c r="C113" t="s" s="13">
        <v>501</v>
      </c>
      <c r="D113" s="14">
        <v>3.05411610783611</v>
      </c>
      <c r="E113" t="s" s="13">
        <v>501</v>
      </c>
      <c r="F113" s="15"/>
      <c r="G113" s="15"/>
      <c r="H113" s="15"/>
    </row>
    <row r="114" ht="20.05" customHeight="1">
      <c r="A114" s="12">
        <v>510</v>
      </c>
      <c r="B114" t="s" s="13">
        <v>402</v>
      </c>
      <c r="C114" t="s" s="13">
        <v>506</v>
      </c>
      <c r="D114" s="14">
        <v>1.74178467837744</v>
      </c>
      <c r="E114" t="s" s="13">
        <v>506</v>
      </c>
      <c r="F114" s="15"/>
      <c r="G114" s="15"/>
      <c r="H114" s="15"/>
    </row>
    <row r="115" ht="20.05" customHeight="1">
      <c r="A115" s="12">
        <v>531</v>
      </c>
      <c r="B115" t="s" s="13">
        <v>402</v>
      </c>
      <c r="C115" t="s" s="13">
        <v>137</v>
      </c>
      <c r="D115" s="14">
        <v>2.409456755089</v>
      </c>
      <c r="E115" t="s" s="13">
        <v>137</v>
      </c>
      <c r="F115" s="15"/>
      <c r="G115" s="15"/>
      <c r="H115" s="15"/>
    </row>
    <row r="116" ht="20.05" customHeight="1">
      <c r="A116" s="12">
        <v>554</v>
      </c>
      <c r="B116" t="s" s="13">
        <v>402</v>
      </c>
      <c r="C116" t="s" s="13">
        <v>542</v>
      </c>
      <c r="D116" s="14">
        <v>2.36742407763858</v>
      </c>
      <c r="E116" t="s" s="13">
        <v>542</v>
      </c>
      <c r="F116" s="15"/>
      <c r="G116" s="15"/>
      <c r="H116" s="15"/>
    </row>
    <row r="117" ht="20.05" customHeight="1">
      <c r="A117" s="12">
        <v>556</v>
      </c>
      <c r="B117" t="s" s="13">
        <v>402</v>
      </c>
      <c r="C117" t="s" s="13">
        <v>544</v>
      </c>
      <c r="D117" s="14">
        <v>1.21473929796618</v>
      </c>
      <c r="E117" t="s" s="13">
        <v>544</v>
      </c>
      <c r="F117" s="15"/>
      <c r="G117" s="15"/>
      <c r="H117" s="15"/>
    </row>
    <row r="118" ht="20.05" customHeight="1">
      <c r="A118" s="12">
        <v>559</v>
      </c>
      <c r="B118" t="s" s="13">
        <v>402</v>
      </c>
      <c r="C118" t="s" s="13">
        <v>547</v>
      </c>
      <c r="D118" s="14">
        <v>0.912427995665681</v>
      </c>
      <c r="E118" t="s" s="13">
        <v>547</v>
      </c>
      <c r="F118" s="15"/>
      <c r="G118" s="15"/>
      <c r="H118" s="15"/>
    </row>
    <row r="119" ht="20.05" customHeight="1">
      <c r="A119" s="12">
        <v>561</v>
      </c>
      <c r="B119" t="s" s="13">
        <v>402</v>
      </c>
      <c r="C119" t="s" s="13">
        <v>549</v>
      </c>
      <c r="D119" s="14">
        <v>0.269594482029126</v>
      </c>
      <c r="E119" t="s" s="13">
        <v>549</v>
      </c>
      <c r="F119" s="15"/>
      <c r="G119" s="15"/>
      <c r="H119" s="15"/>
    </row>
    <row r="120" ht="20.05" customHeight="1">
      <c r="A120" s="12">
        <v>566</v>
      </c>
      <c r="B120" t="s" s="13">
        <v>402</v>
      </c>
      <c r="C120" t="s" s="13">
        <v>554</v>
      </c>
      <c r="D120" s="14">
        <v>0.945002010191384</v>
      </c>
      <c r="E120" t="s" s="13">
        <v>554</v>
      </c>
      <c r="F120" s="15"/>
      <c r="G120" s="15"/>
      <c r="H120" s="15"/>
    </row>
    <row r="121" ht="20.05" customHeight="1">
      <c r="A121" s="12">
        <v>575</v>
      </c>
      <c r="B121" t="s" s="13">
        <v>402</v>
      </c>
      <c r="C121" t="s" s="13">
        <v>563</v>
      </c>
      <c r="D121" s="14">
        <v>0.269594482029126</v>
      </c>
      <c r="E121" t="s" s="13">
        <v>563</v>
      </c>
      <c r="F121" s="15"/>
      <c r="G121" s="15"/>
      <c r="H121" s="15"/>
    </row>
    <row r="122" ht="20.05" customHeight="1">
      <c r="A122" s="12">
        <v>578</v>
      </c>
      <c r="B122" t="s" s="13">
        <v>402</v>
      </c>
      <c r="C122" t="s" s="13">
        <v>566</v>
      </c>
      <c r="D122" s="14">
        <v>1.42245435935547</v>
      </c>
      <c r="E122" t="s" s="13">
        <v>566</v>
      </c>
      <c r="F122" s="15"/>
      <c r="G122" s="15"/>
      <c r="H122" s="15"/>
    </row>
    <row r="123" ht="20.05" customHeight="1">
      <c r="A123" s="12">
        <v>581</v>
      </c>
      <c r="B123" t="s" s="13">
        <v>402</v>
      </c>
      <c r="C123" t="s" s="13">
        <v>569</v>
      </c>
      <c r="D123" s="14">
        <v>4.33844372857535</v>
      </c>
      <c r="E123" t="s" s="13">
        <v>569</v>
      </c>
      <c r="F123" s="15"/>
      <c r="G123" s="15"/>
      <c r="H123" s="15"/>
    </row>
    <row r="124" ht="20.05" customHeight="1">
      <c r="A124" s="12">
        <v>584</v>
      </c>
      <c r="B124" t="s" s="13">
        <v>402</v>
      </c>
      <c r="C124" t="s" s="13">
        <v>572</v>
      </c>
      <c r="D124" s="14">
        <v>1.50439488689208</v>
      </c>
      <c r="E124" s="25"/>
      <c r="F124" s="15"/>
      <c r="G124" s="15"/>
      <c r="H124" s="15"/>
    </row>
    <row r="125" ht="20.05" customHeight="1">
      <c r="A125" s="12">
        <v>585</v>
      </c>
      <c r="B125" t="s" s="13">
        <v>402</v>
      </c>
      <c r="C125" t="s" s="13">
        <v>573</v>
      </c>
      <c r="D125" s="14">
        <v>3.26003552807013</v>
      </c>
      <c r="E125" s="25"/>
      <c r="F125" s="15"/>
      <c r="G125" s="15"/>
      <c r="H125" s="15"/>
    </row>
    <row r="126" ht="20.05" customHeight="1">
      <c r="A126" s="12">
        <v>586</v>
      </c>
      <c r="B126" t="s" s="13">
        <v>402</v>
      </c>
      <c r="C126" t="s" s="13">
        <v>574</v>
      </c>
      <c r="D126" s="14">
        <v>0.636515627597012</v>
      </c>
      <c r="E126" s="25"/>
      <c r="F126" s="15"/>
      <c r="G126" s="15"/>
      <c r="H126" s="15"/>
    </row>
    <row r="127" ht="20.05" customHeight="1">
      <c r="A127" s="12">
        <v>587</v>
      </c>
      <c r="B127" t="s" s="13">
        <v>402</v>
      </c>
      <c r="C127" t="s" s="13">
        <v>575</v>
      </c>
      <c r="D127" s="14">
        <v>0.636454449360402</v>
      </c>
      <c r="E127" t="s" s="13">
        <v>2228</v>
      </c>
      <c r="F127" s="15"/>
      <c r="G127" s="15"/>
      <c r="H127" s="15"/>
    </row>
    <row r="128" ht="20.05" customHeight="1">
      <c r="A128" s="12">
        <v>619</v>
      </c>
      <c r="B128" t="s" s="13">
        <v>589</v>
      </c>
      <c r="C128" t="s" s="13">
        <v>605</v>
      </c>
      <c r="D128" s="14">
        <v>2.19833914686665</v>
      </c>
      <c r="E128" s="25"/>
      <c r="F128" s="15"/>
      <c r="G128" s="15"/>
      <c r="H128" s="15"/>
    </row>
    <row r="129" ht="20.05" customHeight="1">
      <c r="A129" s="12">
        <v>620</v>
      </c>
      <c r="B129" t="s" s="13">
        <v>589</v>
      </c>
      <c r="C129" t="s" s="13">
        <v>606</v>
      </c>
      <c r="D129" s="14">
        <v>5.71335903258491</v>
      </c>
      <c r="E129" s="25"/>
      <c r="F129" s="15"/>
      <c r="G129" s="15"/>
      <c r="H129" s="15"/>
    </row>
    <row r="130" ht="20.05" customHeight="1">
      <c r="A130" s="12">
        <v>621</v>
      </c>
      <c r="B130" t="s" s="13">
        <v>589</v>
      </c>
      <c r="C130" t="s" s="13">
        <v>607</v>
      </c>
      <c r="D130" s="14">
        <v>3.26844487061215</v>
      </c>
      <c r="E130" s="25"/>
      <c r="F130" s="15"/>
      <c r="G130" s="15"/>
      <c r="H130" s="15"/>
    </row>
    <row r="131" ht="20.05" customHeight="1">
      <c r="A131" s="12">
        <v>622</v>
      </c>
      <c r="B131" t="s" s="13">
        <v>589</v>
      </c>
      <c r="C131" t="s" s="13">
        <v>608</v>
      </c>
      <c r="D131" s="14">
        <v>4.44300701431071</v>
      </c>
      <c r="E131" s="25"/>
      <c r="F131" s="15"/>
      <c r="G131" s="15"/>
      <c r="H131" s="15"/>
    </row>
    <row r="132" ht="20.05" customHeight="1">
      <c r="A132" s="12">
        <v>623</v>
      </c>
      <c r="B132" t="s" s="13">
        <v>589</v>
      </c>
      <c r="C132" t="s" s="13">
        <v>609</v>
      </c>
      <c r="D132" s="14">
        <v>0.42893569972098</v>
      </c>
      <c r="E132" t="s" s="13">
        <v>2229</v>
      </c>
      <c r="F132" s="15"/>
      <c r="G132" s="15"/>
      <c r="H132" s="15"/>
    </row>
    <row r="133" ht="20.05" customHeight="1">
      <c r="A133" s="12">
        <v>631</v>
      </c>
      <c r="B133" t="s" s="13">
        <v>589</v>
      </c>
      <c r="C133" t="s" s="13">
        <v>617</v>
      </c>
      <c r="D133" s="14">
        <v>1.50735142876265</v>
      </c>
      <c r="E133" t="s" s="13">
        <v>617</v>
      </c>
      <c r="F133" s="15"/>
      <c r="G133" s="15"/>
      <c r="H133" s="15"/>
    </row>
    <row r="134" ht="20.05" customHeight="1">
      <c r="A134" s="12">
        <v>634</v>
      </c>
      <c r="B134" t="s" s="13">
        <v>589</v>
      </c>
      <c r="C134" t="s" s="13">
        <v>620</v>
      </c>
      <c r="D134" s="14">
        <v>0.316655570711401</v>
      </c>
      <c r="E134" t="s" s="13">
        <v>620</v>
      </c>
      <c r="F134" s="15"/>
      <c r="G134" s="15"/>
      <c r="H134" s="15"/>
    </row>
    <row r="135" ht="20.05" customHeight="1">
      <c r="A135" s="12">
        <v>664</v>
      </c>
      <c r="B135" t="s" s="13">
        <v>589</v>
      </c>
      <c r="C135" t="s" s="13">
        <v>649</v>
      </c>
      <c r="D135" s="14">
        <v>0.210503768854969</v>
      </c>
      <c r="E135" t="s" s="13">
        <v>649</v>
      </c>
      <c r="F135" s="15"/>
      <c r="G135" s="15"/>
      <c r="H135" s="15"/>
    </row>
    <row r="136" ht="20.05" customHeight="1">
      <c r="A136" s="12">
        <v>666</v>
      </c>
      <c r="B136" t="s" s="13">
        <v>589</v>
      </c>
      <c r="C136" t="s" s="13">
        <v>651</v>
      </c>
      <c r="D136" s="14">
        <v>0.427308713818837</v>
      </c>
      <c r="E136" t="s" s="13">
        <v>651</v>
      </c>
      <c r="F136" s="15"/>
      <c r="G136" s="15"/>
      <c r="H136" s="15"/>
    </row>
    <row r="137" ht="20.05" customHeight="1">
      <c r="A137" s="12">
        <v>668</v>
      </c>
      <c r="B137" t="s" s="13">
        <v>589</v>
      </c>
      <c r="C137" t="s" s="13">
        <v>653</v>
      </c>
      <c r="D137" s="14">
        <v>3.23144242952064</v>
      </c>
      <c r="E137" s="25"/>
      <c r="F137" s="15"/>
      <c r="G137" s="15"/>
      <c r="H137" s="15"/>
    </row>
    <row r="138" ht="20.05" customHeight="1">
      <c r="A138" s="12">
        <v>669</v>
      </c>
      <c r="B138" t="s" s="13">
        <v>589</v>
      </c>
      <c r="C138" t="s" s="13">
        <v>654</v>
      </c>
      <c r="D138" s="14">
        <v>0.00781164674617</v>
      </c>
      <c r="E138" s="25"/>
      <c r="F138" s="15"/>
      <c r="G138" s="15"/>
      <c r="H138" s="15"/>
    </row>
    <row r="139" ht="20.05" customHeight="1">
      <c r="A139" s="12">
        <v>670</v>
      </c>
      <c r="B139" t="s" s="13">
        <v>589</v>
      </c>
      <c r="C139" t="s" s="13">
        <v>655</v>
      </c>
      <c r="D139" s="14">
        <v>4.16837020098415</v>
      </c>
      <c r="E139" s="25"/>
      <c r="F139" s="15"/>
      <c r="G139" s="15"/>
      <c r="H139" s="15"/>
    </row>
    <row r="140" ht="20.05" customHeight="1">
      <c r="A140" s="12">
        <v>671</v>
      </c>
      <c r="B140" t="s" s="13">
        <v>589</v>
      </c>
      <c r="C140" t="s" s="13">
        <v>656</v>
      </c>
      <c r="D140" s="14">
        <v>2.89359278668265</v>
      </c>
      <c r="E140" s="25"/>
      <c r="F140" s="15"/>
      <c r="G140" s="15"/>
      <c r="H140" s="15"/>
    </row>
    <row r="141" ht="20.05" customHeight="1">
      <c r="A141" s="12">
        <v>672</v>
      </c>
      <c r="B141" t="s" s="13">
        <v>589</v>
      </c>
      <c r="C141" t="s" s="13">
        <v>657</v>
      </c>
      <c r="D141" s="14">
        <v>0.553924826225154</v>
      </c>
      <c r="E141" s="25"/>
      <c r="F141" s="15"/>
      <c r="G141" s="15"/>
      <c r="H141" s="15"/>
    </row>
    <row r="142" ht="20.05" customHeight="1">
      <c r="A142" s="12">
        <v>673</v>
      </c>
      <c r="B142" t="s" s="13">
        <v>589</v>
      </c>
      <c r="C142" t="s" s="13">
        <v>658</v>
      </c>
      <c r="D142" s="14">
        <v>3.28596411811894</v>
      </c>
      <c r="E142" t="s" s="13">
        <v>2230</v>
      </c>
      <c r="F142" s="15"/>
      <c r="G142" s="15"/>
      <c r="H142" s="15"/>
    </row>
    <row r="143" ht="20.05" customHeight="1">
      <c r="A143" s="12">
        <v>686</v>
      </c>
      <c r="B143" t="s" s="13">
        <v>589</v>
      </c>
      <c r="C143" t="s" s="13">
        <v>671</v>
      </c>
      <c r="D143" s="14">
        <v>0.227886477935307</v>
      </c>
      <c r="E143" t="s" s="13">
        <v>671</v>
      </c>
      <c r="F143" s="15"/>
      <c r="G143" s="15"/>
      <c r="H143" s="15"/>
    </row>
    <row r="144" ht="20.05" customHeight="1">
      <c r="A144" s="12">
        <v>689</v>
      </c>
      <c r="B144" t="s" s="13">
        <v>589</v>
      </c>
      <c r="C144" t="s" s="13">
        <v>674</v>
      </c>
      <c r="D144" s="14">
        <v>2.35576065171662</v>
      </c>
      <c r="E144" s="25"/>
      <c r="F144" s="15"/>
      <c r="G144" s="15"/>
      <c r="H144" s="15"/>
    </row>
    <row r="145" ht="20.05" customHeight="1">
      <c r="A145" s="12">
        <v>690</v>
      </c>
      <c r="B145" t="s" s="13">
        <v>589</v>
      </c>
      <c r="C145" t="s" s="13">
        <v>675</v>
      </c>
      <c r="D145" s="14">
        <v>0.136898079369264</v>
      </c>
      <c r="E145" t="s" s="13">
        <v>2231</v>
      </c>
      <c r="F145" s="15"/>
      <c r="G145" s="15"/>
      <c r="H145" s="15"/>
    </row>
    <row r="146" ht="20.05" customHeight="1">
      <c r="A146" s="12">
        <v>705</v>
      </c>
      <c r="B146" t="s" s="13">
        <v>589</v>
      </c>
      <c r="C146" t="s" s="13">
        <v>690</v>
      </c>
      <c r="D146" s="14">
        <v>3.57165021814068</v>
      </c>
      <c r="E146" t="s" s="13">
        <v>690</v>
      </c>
      <c r="F146" s="15"/>
      <c r="G146" s="15"/>
      <c r="H146" s="15"/>
    </row>
    <row r="147" ht="20.05" customHeight="1">
      <c r="A147" s="12">
        <v>707</v>
      </c>
      <c r="B147" t="s" s="13">
        <v>589</v>
      </c>
      <c r="C147" t="s" s="13">
        <v>691</v>
      </c>
      <c r="D147" s="14">
        <v>0.06671639945588601</v>
      </c>
      <c r="E147" t="s" s="13">
        <v>691</v>
      </c>
      <c r="F147" s="15"/>
      <c r="G147" s="15"/>
      <c r="H147" s="15"/>
    </row>
    <row r="148" ht="20.05" customHeight="1">
      <c r="A148" s="12">
        <v>710</v>
      </c>
      <c r="B148" t="s" s="13">
        <v>589</v>
      </c>
      <c r="C148" t="s" s="13">
        <v>694</v>
      </c>
      <c r="D148" s="14">
        <v>0.367940437531675</v>
      </c>
      <c r="E148" t="s" s="13">
        <v>694</v>
      </c>
      <c r="F148" s="15"/>
      <c r="G148" s="15"/>
      <c r="H148" s="15"/>
    </row>
    <row r="149" ht="20.05" customHeight="1">
      <c r="A149" s="12">
        <v>731</v>
      </c>
      <c r="B149" t="s" s="13">
        <v>589</v>
      </c>
      <c r="C149" t="s" s="13">
        <v>715</v>
      </c>
      <c r="D149" s="14">
        <v>0.428878047548473</v>
      </c>
      <c r="E149" t="s" s="13">
        <v>715</v>
      </c>
      <c r="F149" s="15"/>
      <c r="G149" s="15"/>
      <c r="H149" s="15"/>
    </row>
    <row r="150" ht="20.05" customHeight="1">
      <c r="A150" s="12">
        <v>765</v>
      </c>
      <c r="B150" t="s" s="13">
        <v>589</v>
      </c>
      <c r="C150" t="s" s="13">
        <v>749</v>
      </c>
      <c r="D150" s="14">
        <v>3.3081286534514</v>
      </c>
      <c r="E150" s="15"/>
      <c r="F150" s="15"/>
      <c r="G150" s="15"/>
      <c r="H150" s="15"/>
    </row>
    <row r="151" ht="20.05" customHeight="1">
      <c r="A151" s="12">
        <v>766</v>
      </c>
      <c r="B151" t="s" s="13">
        <v>589</v>
      </c>
      <c r="C151" t="s" s="13">
        <v>750</v>
      </c>
      <c r="D151" s="14">
        <v>2.45541505582832</v>
      </c>
      <c r="E151" s="15"/>
      <c r="F151" s="15"/>
      <c r="G151" s="15"/>
      <c r="H151" s="15"/>
    </row>
    <row r="152" ht="20.05" customHeight="1">
      <c r="A152" s="12">
        <v>767</v>
      </c>
      <c r="B152" t="s" s="13">
        <v>589</v>
      </c>
      <c r="C152" t="s" s="13">
        <v>751</v>
      </c>
      <c r="D152" s="14">
        <v>4.53790718591434</v>
      </c>
      <c r="E152" s="15"/>
      <c r="F152" s="15"/>
      <c r="G152" s="15"/>
      <c r="H152" s="15"/>
    </row>
    <row r="153" ht="20.05" customHeight="1">
      <c r="A153" s="12">
        <v>768</v>
      </c>
      <c r="B153" t="s" s="13">
        <v>589</v>
      </c>
      <c r="C153" t="s" s="13">
        <v>752</v>
      </c>
      <c r="D153" s="14">
        <v>1.43096762530384</v>
      </c>
      <c r="E153" s="15"/>
      <c r="F153" s="15"/>
      <c r="G153" s="15"/>
      <c r="H153" s="15"/>
    </row>
    <row r="154" ht="20.05" customHeight="1">
      <c r="A154" s="12">
        <v>769</v>
      </c>
      <c r="B154" t="s" s="13">
        <v>589</v>
      </c>
      <c r="C154" t="s" s="13">
        <v>753</v>
      </c>
      <c r="D154" s="14">
        <v>2.65472060452055</v>
      </c>
      <c r="E154" s="25"/>
      <c r="F154" s="15"/>
      <c r="G154" s="15"/>
      <c r="H154" s="15"/>
    </row>
    <row r="155" ht="20.05" customHeight="1">
      <c r="A155" s="12">
        <v>770</v>
      </c>
      <c r="B155" t="s" s="13">
        <v>589</v>
      </c>
      <c r="C155" t="s" s="13">
        <v>754</v>
      </c>
      <c r="D155" s="14">
        <v>1.25953859400796</v>
      </c>
      <c r="E155" s="25"/>
      <c r="F155" s="15"/>
      <c r="G155" s="15"/>
      <c r="H155" s="15"/>
    </row>
    <row r="156" ht="20.05" customHeight="1">
      <c r="A156" s="12">
        <v>771</v>
      </c>
      <c r="B156" t="s" s="13">
        <v>589</v>
      </c>
      <c r="C156" t="s" s="13">
        <v>755</v>
      </c>
      <c r="D156" s="14">
        <v>1.65861866568134</v>
      </c>
      <c r="E156" t="s" s="28">
        <v>2232</v>
      </c>
      <c r="F156" s="15"/>
      <c r="G156" s="15"/>
      <c r="H156" s="15"/>
    </row>
    <row r="157" ht="20.05" customHeight="1">
      <c r="A157" s="12">
        <v>772</v>
      </c>
      <c r="B157" t="s" s="13">
        <v>589</v>
      </c>
      <c r="C157" t="s" s="13">
        <v>756</v>
      </c>
      <c r="D157" s="14">
        <v>1.77578472843635</v>
      </c>
      <c r="E157" t="s" s="13">
        <v>756</v>
      </c>
      <c r="F157" s="15"/>
      <c r="G157" s="15"/>
      <c r="H157" s="15"/>
    </row>
    <row r="158" ht="20.05" customHeight="1">
      <c r="A158" s="12">
        <v>777</v>
      </c>
      <c r="B158" t="s" s="13">
        <v>589</v>
      </c>
      <c r="C158" t="s" s="13">
        <v>761</v>
      </c>
      <c r="D158" s="14">
        <v>0.706091843661466</v>
      </c>
      <c r="E158" t="s" s="13">
        <v>761</v>
      </c>
      <c r="F158" s="15"/>
      <c r="G158" s="15"/>
      <c r="H158" s="15"/>
    </row>
    <row r="159" ht="20.05" customHeight="1">
      <c r="A159" s="12">
        <v>780</v>
      </c>
      <c r="B159" t="s" s="13">
        <v>589</v>
      </c>
      <c r="C159" t="s" s="13">
        <v>764</v>
      </c>
      <c r="D159" s="14">
        <v>0.57554162858748</v>
      </c>
      <c r="E159" s="15"/>
      <c r="F159" s="15"/>
      <c r="G159" s="15"/>
      <c r="H159" s="15"/>
    </row>
    <row r="160" ht="20.05" customHeight="1">
      <c r="A160" s="12">
        <v>781</v>
      </c>
      <c r="B160" t="s" s="13">
        <v>589</v>
      </c>
      <c r="C160" t="s" s="13">
        <v>765</v>
      </c>
      <c r="D160" s="14">
        <v>2.8373124247337</v>
      </c>
      <c r="E160" s="15"/>
      <c r="F160" s="15"/>
      <c r="G160" s="15"/>
      <c r="H160" s="15"/>
    </row>
    <row r="161" ht="20.05" customHeight="1">
      <c r="A161" s="12">
        <v>782</v>
      </c>
      <c r="B161" t="s" s="13">
        <v>589</v>
      </c>
      <c r="C161" t="s" s="13">
        <v>766</v>
      </c>
      <c r="D161" s="14">
        <v>2.11953272969604</v>
      </c>
      <c r="E161" s="25"/>
      <c r="F161" s="15"/>
      <c r="G161" s="15"/>
      <c r="H161" s="15"/>
    </row>
    <row r="162" ht="20.05" customHeight="1">
      <c r="A162" s="12">
        <v>783</v>
      </c>
      <c r="B162" t="s" s="13">
        <v>589</v>
      </c>
      <c r="C162" t="s" s="13">
        <v>767</v>
      </c>
      <c r="D162" s="14">
        <v>2.41750456771956</v>
      </c>
      <c r="E162" t="s" s="13">
        <v>2233</v>
      </c>
      <c r="F162" s="15"/>
      <c r="G162" s="15"/>
      <c r="H162" s="15"/>
    </row>
    <row r="163" ht="20.05" customHeight="1">
      <c r="A163" s="12">
        <v>785</v>
      </c>
      <c r="B163" t="s" s="13">
        <v>589</v>
      </c>
      <c r="C163" t="s" s="13">
        <v>769</v>
      </c>
      <c r="D163" s="14">
        <v>0.07120642480485</v>
      </c>
      <c r="E163" s="25"/>
      <c r="F163" s="15"/>
      <c r="G163" s="15"/>
      <c r="H163" s="15"/>
    </row>
    <row r="164" ht="20.05" customHeight="1">
      <c r="A164" s="12">
        <v>786</v>
      </c>
      <c r="B164" t="s" s="13">
        <v>589</v>
      </c>
      <c r="C164" t="s" s="13">
        <v>770</v>
      </c>
      <c r="D164" s="14">
        <v>0.333518818298771</v>
      </c>
      <c r="E164" t="s" s="13">
        <v>2234</v>
      </c>
      <c r="F164" s="15"/>
      <c r="G164" s="15"/>
      <c r="H164" s="15"/>
    </row>
    <row r="165" ht="20.05" customHeight="1">
      <c r="A165" s="12">
        <v>803</v>
      </c>
      <c r="B165" t="s" s="13">
        <v>785</v>
      </c>
      <c r="C165" t="s" s="13">
        <v>789</v>
      </c>
      <c r="D165" s="14">
        <v>0.59636927501841</v>
      </c>
      <c r="E165" s="25"/>
      <c r="F165" s="15"/>
      <c r="G165" s="15"/>
      <c r="H165" s="15"/>
    </row>
    <row r="166" ht="20.05" customHeight="1">
      <c r="A166" s="12">
        <v>809</v>
      </c>
      <c r="B166" t="s" s="13">
        <v>785</v>
      </c>
      <c r="C166" t="s" s="13">
        <v>795</v>
      </c>
      <c r="D166" s="14">
        <v>0.33715018692953</v>
      </c>
      <c r="E166" t="s" s="13">
        <v>795</v>
      </c>
      <c r="F166" s="15"/>
      <c r="G166" s="15"/>
      <c r="H166" s="15"/>
    </row>
    <row r="167" ht="20.05" customHeight="1">
      <c r="A167" s="12">
        <v>813</v>
      </c>
      <c r="B167" t="s" s="13">
        <v>785</v>
      </c>
      <c r="C167" t="s" s="13">
        <v>799</v>
      </c>
      <c r="D167" s="14">
        <v>1.27819633962768</v>
      </c>
      <c r="E167" t="s" s="13">
        <v>799</v>
      </c>
      <c r="F167" s="15"/>
      <c r="G167" s="15"/>
      <c r="H167" s="15"/>
    </row>
    <row r="168" ht="20.05" customHeight="1">
      <c r="A168" s="12">
        <v>815</v>
      </c>
      <c r="B168" t="s" s="13">
        <v>785</v>
      </c>
      <c r="C168" t="s" s="13">
        <v>801</v>
      </c>
      <c r="D168" s="14">
        <v>1.57048756879998</v>
      </c>
      <c r="E168" t="s" s="13">
        <v>801</v>
      </c>
      <c r="F168" s="15"/>
      <c r="G168" s="15"/>
      <c r="H168" s="15"/>
    </row>
    <row r="169" ht="20.05" customHeight="1">
      <c r="A169" s="12">
        <v>823</v>
      </c>
      <c r="B169" t="s" s="13">
        <v>785</v>
      </c>
      <c r="C169" t="s" s="13">
        <v>809</v>
      </c>
      <c r="D169" s="14">
        <v>0.11101788056525</v>
      </c>
      <c r="E169" t="s" s="13">
        <v>809</v>
      </c>
      <c r="F169" s="15"/>
      <c r="G169" s="15"/>
      <c r="H169" s="15"/>
    </row>
    <row r="170" ht="20.05" customHeight="1">
      <c r="A170" s="12">
        <v>825</v>
      </c>
      <c r="B170" t="s" s="13">
        <v>785</v>
      </c>
      <c r="C170" t="s" s="13">
        <v>811</v>
      </c>
      <c r="D170" s="14">
        <v>3.89468280825773</v>
      </c>
      <c r="E170" s="15"/>
      <c r="F170" s="15"/>
      <c r="G170" s="15"/>
      <c r="H170" s="15"/>
    </row>
    <row r="171" ht="20.05" customHeight="1">
      <c r="A171" s="12">
        <v>826</v>
      </c>
      <c r="B171" t="s" s="13">
        <v>785</v>
      </c>
      <c r="C171" t="s" s="13">
        <v>812</v>
      </c>
      <c r="D171" s="14">
        <v>0.89532751955917</v>
      </c>
      <c r="E171" t="s" s="13">
        <v>2235</v>
      </c>
      <c r="F171" s="15"/>
      <c r="G171" s="15"/>
      <c r="H171" s="15"/>
    </row>
    <row r="172" ht="20.05" customHeight="1">
      <c r="A172" s="12">
        <v>828</v>
      </c>
      <c r="B172" t="s" s="13">
        <v>785</v>
      </c>
      <c r="C172" t="s" s="13">
        <v>814</v>
      </c>
      <c r="D172" s="14">
        <v>0.116690267267083</v>
      </c>
      <c r="E172" t="s" s="13">
        <v>814</v>
      </c>
      <c r="F172" s="15"/>
      <c r="G172" s="15"/>
      <c r="H172" s="15"/>
    </row>
    <row r="173" ht="20.05" customHeight="1">
      <c r="A173" s="12">
        <v>838</v>
      </c>
      <c r="B173" t="s" s="13">
        <v>785</v>
      </c>
      <c r="C173" t="s" s="13">
        <v>824</v>
      </c>
      <c r="D173" s="14">
        <v>0.324209016906505</v>
      </c>
      <c r="E173" t="s" s="13">
        <v>824</v>
      </c>
      <c r="F173" s="15"/>
      <c r="G173" s="15"/>
      <c r="H173" s="15"/>
    </row>
    <row r="174" ht="20.05" customHeight="1">
      <c r="A174" s="12">
        <v>900</v>
      </c>
      <c r="B174" t="s" s="13">
        <v>785</v>
      </c>
      <c r="C174" t="s" s="13">
        <v>882</v>
      </c>
      <c r="D174" s="14">
        <v>0.94961282005268</v>
      </c>
      <c r="E174" t="s" s="13">
        <v>882</v>
      </c>
      <c r="F174" s="15"/>
      <c r="G174" s="15"/>
      <c r="H174" s="15"/>
    </row>
    <row r="175" ht="20.05" customHeight="1">
      <c r="A175" s="12">
        <v>908</v>
      </c>
      <c r="B175" t="s" s="13">
        <v>785</v>
      </c>
      <c r="C175" t="s" s="13">
        <v>890</v>
      </c>
      <c r="D175" s="14">
        <v>0.244860143896976</v>
      </c>
      <c r="E175" t="s" s="13">
        <v>890</v>
      </c>
      <c r="F175" s="15"/>
      <c r="G175" s="15"/>
      <c r="H175" s="15"/>
    </row>
    <row r="176" ht="20.05" customHeight="1">
      <c r="A176" s="12">
        <v>914</v>
      </c>
      <c r="B176" t="s" s="13">
        <v>785</v>
      </c>
      <c r="C176" t="s" s="13">
        <v>896</v>
      </c>
      <c r="D176" s="14">
        <v>1.68459600824308</v>
      </c>
      <c r="E176" t="s" s="13">
        <v>896</v>
      </c>
      <c r="F176" s="15"/>
      <c r="G176" s="15"/>
      <c r="H176" s="15"/>
    </row>
    <row r="177" ht="20.05" customHeight="1">
      <c r="A177" s="12">
        <v>918</v>
      </c>
      <c r="B177" t="s" s="13">
        <v>785</v>
      </c>
      <c r="C177" t="s" s="13">
        <v>900</v>
      </c>
      <c r="D177" s="14">
        <v>0.0429116730601542</v>
      </c>
      <c r="E177" t="s" s="13">
        <v>900</v>
      </c>
      <c r="F177" s="15"/>
      <c r="G177" s="15"/>
      <c r="H177" s="15"/>
    </row>
    <row r="178" ht="20.05" customHeight="1">
      <c r="A178" s="12">
        <v>928</v>
      </c>
      <c r="B178" t="s" s="13">
        <v>785</v>
      </c>
      <c r="C178" t="s" s="13">
        <v>910</v>
      </c>
      <c r="D178" s="14">
        <v>0.360833507921824</v>
      </c>
      <c r="E178" t="s" s="13">
        <v>910</v>
      </c>
      <c r="F178" s="15"/>
      <c r="G178" s="15"/>
      <c r="H178" s="15"/>
    </row>
    <row r="179" ht="20.05" customHeight="1">
      <c r="A179" s="12">
        <v>957</v>
      </c>
      <c r="B179" t="s" s="13">
        <v>785</v>
      </c>
      <c r="C179" t="s" s="13">
        <v>939</v>
      </c>
      <c r="D179" s="14">
        <v>2.65297270632832</v>
      </c>
      <c r="E179" t="s" s="13">
        <v>939</v>
      </c>
      <c r="F179" s="15"/>
      <c r="G179" s="15"/>
      <c r="H179" s="15"/>
    </row>
    <row r="180" ht="20.05" customHeight="1">
      <c r="A180" s="12">
        <v>960</v>
      </c>
      <c r="B180" t="s" s="13">
        <v>785</v>
      </c>
      <c r="C180" t="s" s="13">
        <v>942</v>
      </c>
      <c r="D180" s="14">
        <v>3.20398586893036</v>
      </c>
      <c r="E180" s="25"/>
      <c r="F180" s="15"/>
      <c r="G180" s="15"/>
      <c r="H180" s="15"/>
    </row>
    <row r="181" ht="20.05" customHeight="1">
      <c r="A181" s="12">
        <v>961</v>
      </c>
      <c r="B181" t="s" s="13">
        <v>785</v>
      </c>
      <c r="C181" t="s" s="13">
        <v>943</v>
      </c>
      <c r="D181" s="14">
        <v>4.93844465277842</v>
      </c>
      <c r="E181" s="15"/>
      <c r="F181" s="15"/>
      <c r="G181" s="15"/>
      <c r="H181" s="15"/>
    </row>
    <row r="182" ht="20.05" customHeight="1">
      <c r="A182" s="12">
        <v>962</v>
      </c>
      <c r="B182" t="s" s="13">
        <v>785</v>
      </c>
      <c r="C182" t="s" s="13">
        <v>944</v>
      </c>
      <c r="D182" s="14">
        <v>3.8653230306039</v>
      </c>
      <c r="E182" s="25"/>
      <c r="F182" s="15"/>
      <c r="G182" s="15"/>
      <c r="H182" s="15"/>
    </row>
    <row r="183" ht="20.05" customHeight="1">
      <c r="A183" s="12">
        <v>963</v>
      </c>
      <c r="B183" t="s" s="13">
        <v>785</v>
      </c>
      <c r="C183" t="s" s="13">
        <v>945</v>
      </c>
      <c r="D183" s="14">
        <v>1.79429117422998</v>
      </c>
      <c r="E183" t="s" s="13">
        <v>2236</v>
      </c>
      <c r="F183" s="15"/>
      <c r="G183" s="15"/>
      <c r="H183" s="15"/>
    </row>
    <row r="184" ht="20.05" customHeight="1">
      <c r="A184" s="12">
        <v>966</v>
      </c>
      <c r="B184" t="s" s="13">
        <v>785</v>
      </c>
      <c r="C184" t="s" s="13">
        <v>948</v>
      </c>
      <c r="D184" s="14">
        <v>1.50934738470101</v>
      </c>
      <c r="E184" t="s" s="13">
        <v>948</v>
      </c>
      <c r="F184" s="15"/>
      <c r="G184" s="15"/>
      <c r="H184" s="15"/>
    </row>
    <row r="185" ht="20.05" customHeight="1">
      <c r="A185" s="12">
        <v>978</v>
      </c>
      <c r="B185" t="s" s="13">
        <v>785</v>
      </c>
      <c r="C185" t="s" s="13">
        <v>960</v>
      </c>
      <c r="D185" s="14">
        <v>6.08419170094545</v>
      </c>
      <c r="E185" t="s" s="13">
        <v>960</v>
      </c>
      <c r="F185" s="15"/>
      <c r="G185" s="15"/>
      <c r="H185" s="15"/>
    </row>
    <row r="186" ht="20.05" customHeight="1">
      <c r="A186" s="12">
        <v>980</v>
      </c>
      <c r="B186" t="s" s="13">
        <v>785</v>
      </c>
      <c r="C186" t="s" s="13">
        <v>962</v>
      </c>
      <c r="D186" s="14">
        <v>4.60064257279686</v>
      </c>
      <c r="E186" s="25"/>
      <c r="F186" s="15"/>
      <c r="G186" s="15"/>
      <c r="H186" s="15"/>
    </row>
    <row r="187" ht="20.05" customHeight="1">
      <c r="A187" s="12">
        <v>981</v>
      </c>
      <c r="B187" t="s" s="13">
        <v>785</v>
      </c>
      <c r="C187" t="s" s="13">
        <v>963</v>
      </c>
      <c r="D187" s="14">
        <v>4.32599797725921</v>
      </c>
      <c r="E187" s="25"/>
      <c r="F187" s="15"/>
      <c r="G187" s="15"/>
      <c r="H187" s="15"/>
    </row>
    <row r="188" ht="20.05" customHeight="1">
      <c r="A188" s="12">
        <v>982</v>
      </c>
      <c r="B188" t="s" s="13">
        <v>785</v>
      </c>
      <c r="C188" t="s" s="13">
        <v>964</v>
      </c>
      <c r="D188" s="14">
        <v>4.64753510803099</v>
      </c>
      <c r="E188" t="s" s="13">
        <v>2237</v>
      </c>
      <c r="F188" s="15"/>
      <c r="G188" s="15"/>
      <c r="H188" s="15"/>
    </row>
    <row r="189" ht="20.05" customHeight="1">
      <c r="A189" s="12">
        <v>985</v>
      </c>
      <c r="B189" t="s" s="13">
        <v>785</v>
      </c>
      <c r="C189" t="s" s="13">
        <v>967</v>
      </c>
      <c r="D189" s="14">
        <v>1.95393043246669</v>
      </c>
      <c r="E189" t="s" s="13">
        <v>967</v>
      </c>
      <c r="F189" s="15"/>
      <c r="G189" s="15"/>
      <c r="H189" s="15"/>
    </row>
    <row r="190" ht="20.05" customHeight="1">
      <c r="A190" s="12">
        <v>987</v>
      </c>
      <c r="B190" t="s" s="13">
        <v>785</v>
      </c>
      <c r="C190" t="s" s="13">
        <v>969</v>
      </c>
      <c r="D190" s="14">
        <v>0.967585706919867</v>
      </c>
      <c r="E190" t="s" s="13">
        <v>969</v>
      </c>
      <c r="F190" s="15"/>
      <c r="G190" s="15"/>
      <c r="H190" s="15"/>
    </row>
    <row r="191" ht="20.05" customHeight="1">
      <c r="A191" s="12">
        <v>989</v>
      </c>
      <c r="B191" t="s" s="13">
        <v>785</v>
      </c>
      <c r="C191" t="s" s="13">
        <v>971</v>
      </c>
      <c r="D191" s="14">
        <v>0.837601062785206</v>
      </c>
      <c r="E191" s="25"/>
      <c r="F191" s="15"/>
      <c r="G191" s="15"/>
      <c r="H191" s="15"/>
    </row>
    <row r="192" ht="20.05" customHeight="1">
      <c r="A192" s="12">
        <v>990</v>
      </c>
      <c r="B192" t="s" s="13">
        <v>785</v>
      </c>
      <c r="C192" t="s" s="13">
        <v>972</v>
      </c>
      <c r="D192" s="14">
        <v>1.32059546987519</v>
      </c>
      <c r="E192" t="s" s="13">
        <v>1908</v>
      </c>
      <c r="F192" s="15"/>
      <c r="G192" s="15"/>
      <c r="H192" s="15"/>
    </row>
    <row r="193" ht="20.05" customHeight="1">
      <c r="A193" s="12">
        <v>1018</v>
      </c>
      <c r="B193" t="s" s="13">
        <v>988</v>
      </c>
      <c r="C193" t="s" s="13">
        <v>1002</v>
      </c>
      <c r="D193" s="14">
        <v>0.58074380802619</v>
      </c>
      <c r="E193" t="s" s="13">
        <v>1002</v>
      </c>
      <c r="F193" s="15"/>
      <c r="G193" s="15"/>
      <c r="H193" s="15"/>
    </row>
    <row r="194" ht="20.05" customHeight="1">
      <c r="A194" s="12">
        <v>1033</v>
      </c>
      <c r="B194" t="s" s="13">
        <v>988</v>
      </c>
      <c r="C194" t="s" s="13">
        <v>1017</v>
      </c>
      <c r="D194" s="14">
        <v>0.316655570711401</v>
      </c>
      <c r="E194" t="s" s="13">
        <v>1017</v>
      </c>
      <c r="F194" s="15"/>
      <c r="G194" s="15"/>
      <c r="H194" s="15"/>
    </row>
    <row r="195" ht="20.05" customHeight="1">
      <c r="A195" s="12">
        <v>1045</v>
      </c>
      <c r="B195" t="s" s="13">
        <v>988</v>
      </c>
      <c r="C195" t="s" s="13">
        <v>1029</v>
      </c>
      <c r="D195" s="14">
        <v>1.76195856737805</v>
      </c>
      <c r="E195" t="s" s="13">
        <v>1029</v>
      </c>
      <c r="F195" s="15"/>
      <c r="G195" s="15"/>
      <c r="H195" s="15"/>
    </row>
    <row r="196" ht="20.05" customHeight="1">
      <c r="A196" s="12">
        <v>1083</v>
      </c>
      <c r="B196" t="s" s="13">
        <v>988</v>
      </c>
      <c r="C196" t="s" s="13">
        <v>1067</v>
      </c>
      <c r="D196" s="14">
        <v>1.51615251082583</v>
      </c>
      <c r="E196" s="25"/>
      <c r="F196" s="15"/>
      <c r="G196" s="15"/>
      <c r="H196" s="15"/>
    </row>
    <row r="197" ht="20.05" customHeight="1">
      <c r="A197" s="12">
        <v>1084</v>
      </c>
      <c r="B197" t="s" s="13">
        <v>988</v>
      </c>
      <c r="C197" t="s" s="13">
        <v>1068</v>
      </c>
      <c r="D197" s="14">
        <v>1.66432676026882</v>
      </c>
      <c r="E197" s="25"/>
      <c r="F197" s="15"/>
      <c r="G197" s="15"/>
      <c r="H197" s="15"/>
    </row>
    <row r="198" ht="20.05" customHeight="1">
      <c r="A198" s="12">
        <v>1085</v>
      </c>
      <c r="B198" t="s" s="13">
        <v>988</v>
      </c>
      <c r="C198" t="s" s="13">
        <v>1069</v>
      </c>
      <c r="D198" s="14">
        <v>0.8921147578824969</v>
      </c>
      <c r="E198" t="s" s="13">
        <v>2238</v>
      </c>
      <c r="F198" s="15"/>
      <c r="G198" s="15"/>
      <c r="H198" s="15"/>
    </row>
    <row r="199" ht="20.05" customHeight="1">
      <c r="A199" s="12">
        <v>1105</v>
      </c>
      <c r="B199" t="s" s="13">
        <v>988</v>
      </c>
      <c r="C199" t="s" s="13">
        <v>1089</v>
      </c>
      <c r="D199" s="14">
        <v>0.933345837978484</v>
      </c>
      <c r="E199" t="s" s="13">
        <v>1089</v>
      </c>
      <c r="F199" s="15"/>
      <c r="G199" s="15"/>
      <c r="H199" s="15"/>
    </row>
    <row r="200" ht="20.05" customHeight="1">
      <c r="A200" s="12">
        <v>1126</v>
      </c>
      <c r="B200" t="s" s="13">
        <v>988</v>
      </c>
      <c r="C200" t="s" s="13">
        <v>1110</v>
      </c>
      <c r="D200" s="14">
        <v>2.489418981862</v>
      </c>
      <c r="E200" t="s" s="13">
        <v>1110</v>
      </c>
      <c r="F200" s="15"/>
      <c r="G200" s="15"/>
      <c r="H200" s="15"/>
    </row>
    <row r="201" ht="20.05" customHeight="1">
      <c r="A201" s="12">
        <v>1146</v>
      </c>
      <c r="B201" t="s" s="13">
        <v>988</v>
      </c>
      <c r="C201" t="s" s="13">
        <v>1130</v>
      </c>
      <c r="D201" s="14">
        <v>0.32075763275256</v>
      </c>
      <c r="E201" t="s" s="13">
        <v>1130</v>
      </c>
      <c r="F201" s="15"/>
      <c r="G201" s="15"/>
      <c r="H201" s="15"/>
    </row>
    <row r="202" ht="20.05" customHeight="1">
      <c r="A202" s="12">
        <v>1161</v>
      </c>
      <c r="B202" t="s" s="13">
        <v>988</v>
      </c>
      <c r="C202" t="s" s="13">
        <v>1145</v>
      </c>
      <c r="D202" s="14">
        <v>3.50718187456211</v>
      </c>
      <c r="E202" t="s" s="13">
        <v>1145</v>
      </c>
      <c r="F202" s="15"/>
      <c r="G202" s="15"/>
      <c r="H202" s="15"/>
    </row>
    <row r="203" ht="20.05" customHeight="1">
      <c r="A203" s="12">
        <v>1176</v>
      </c>
      <c r="B203" t="s" s="13">
        <v>988</v>
      </c>
      <c r="C203" t="s" s="13">
        <v>1160</v>
      </c>
      <c r="D203" s="14">
        <v>2.6737202742375</v>
      </c>
      <c r="E203" t="s" s="13">
        <v>1160</v>
      </c>
      <c r="F203" s="15"/>
      <c r="G203" s="15"/>
      <c r="H203" s="15"/>
    </row>
    <row r="204" ht="20.05" customHeight="1">
      <c r="A204" s="12">
        <v>1193</v>
      </c>
      <c r="B204" t="s" s="13">
        <v>1169</v>
      </c>
      <c r="C204" t="s" s="13">
        <v>1179</v>
      </c>
      <c r="D204" s="14">
        <v>0.339082688603531</v>
      </c>
      <c r="E204" t="s" s="13">
        <v>1179</v>
      </c>
      <c r="F204" s="15"/>
      <c r="G204" s="15"/>
      <c r="H204" s="15"/>
    </row>
    <row r="205" ht="20.05" customHeight="1">
      <c r="A205" s="12">
        <v>1196</v>
      </c>
      <c r="B205" t="s" s="13">
        <v>1169</v>
      </c>
      <c r="C205" t="s" s="13">
        <v>1182</v>
      </c>
      <c r="D205" s="14">
        <v>0.374978030137536</v>
      </c>
      <c r="E205" t="s" s="13">
        <v>1182</v>
      </c>
      <c r="F205" s="15"/>
      <c r="G205" s="15"/>
      <c r="H205" s="15"/>
    </row>
    <row r="206" ht="20.05" customHeight="1">
      <c r="A206" s="12">
        <v>1220</v>
      </c>
      <c r="B206" t="s" s="13">
        <v>1169</v>
      </c>
      <c r="C206" t="s" s="13">
        <v>1206</v>
      </c>
      <c r="D206" s="14">
        <v>0.183618140634478</v>
      </c>
      <c r="E206" t="s" s="13">
        <v>1206</v>
      </c>
      <c r="F206" s="15"/>
      <c r="G206" s="15"/>
      <c r="H206" s="15"/>
    </row>
    <row r="207" ht="20.05" customHeight="1">
      <c r="A207" s="12">
        <v>1221</v>
      </c>
      <c r="B207" t="s" s="13">
        <v>1169</v>
      </c>
      <c r="C207" t="s" s="13">
        <v>1207</v>
      </c>
      <c r="D207" s="14">
        <v>0.0856525927710806</v>
      </c>
      <c r="E207" s="25"/>
      <c r="F207" s="15"/>
      <c r="G207" s="15"/>
      <c r="H207" s="15"/>
    </row>
    <row r="208" ht="20.05" customHeight="1">
      <c r="A208" s="14">
        <v>1248</v>
      </c>
      <c r="B208" t="s" s="28">
        <v>1169</v>
      </c>
      <c r="C208" t="s" s="28">
        <v>1234</v>
      </c>
      <c r="D208" s="14">
        <v>0.79176743296236</v>
      </c>
      <c r="E208" t="s" s="13">
        <v>1234</v>
      </c>
      <c r="F208" s="15"/>
      <c r="G208" s="15"/>
      <c r="H208" s="15"/>
    </row>
    <row r="209" ht="20.05" customHeight="1">
      <c r="A209" s="14">
        <v>1250</v>
      </c>
      <c r="B209" t="s" s="28">
        <v>1169</v>
      </c>
      <c r="C209" t="s" s="28">
        <v>1236</v>
      </c>
      <c r="D209" s="14">
        <v>0.146137111793867</v>
      </c>
      <c r="E209" s="25"/>
      <c r="F209" s="15"/>
      <c r="G209" s="15"/>
      <c r="H209" s="15"/>
    </row>
    <row r="210" ht="20.05" customHeight="1">
      <c r="A210" s="14">
        <v>1251</v>
      </c>
      <c r="B210" t="s" s="28">
        <v>1169</v>
      </c>
      <c r="C210" t="s" s="28">
        <v>1237</v>
      </c>
      <c r="D210" s="14">
        <v>0.429963193934835</v>
      </c>
      <c r="E210" t="s" s="13">
        <v>2239</v>
      </c>
      <c r="F210" s="15"/>
      <c r="G210" s="15"/>
      <c r="H210" s="15"/>
    </row>
    <row r="211" ht="20.05" customHeight="1">
      <c r="A211" s="14">
        <v>1259</v>
      </c>
      <c r="B211" t="s" s="28">
        <v>1169</v>
      </c>
      <c r="C211" t="s" s="28">
        <v>1245</v>
      </c>
      <c r="D211" s="14">
        <v>0.178875048586357</v>
      </c>
      <c r="E211" t="s" s="13">
        <v>1245</v>
      </c>
      <c r="F211" s="15"/>
      <c r="G211" s="15"/>
      <c r="H211" s="15"/>
    </row>
    <row r="212" ht="20.05" customHeight="1">
      <c r="A212" s="14">
        <v>1263</v>
      </c>
      <c r="B212" t="s" s="28">
        <v>1169</v>
      </c>
      <c r="C212" t="s" s="28">
        <v>1249</v>
      </c>
      <c r="D212" s="14">
        <v>3.92915648511647</v>
      </c>
      <c r="E212" s="25"/>
      <c r="F212" s="15"/>
      <c r="G212" s="15"/>
      <c r="H212" s="15"/>
    </row>
    <row r="213" ht="20.05" customHeight="1">
      <c r="A213" s="14">
        <v>1264</v>
      </c>
      <c r="B213" t="s" s="28">
        <v>1169</v>
      </c>
      <c r="C213" t="s" s="28">
        <v>1250</v>
      </c>
      <c r="D213" s="14">
        <v>3.71197859000515</v>
      </c>
      <c r="E213" t="s" s="13">
        <v>2022</v>
      </c>
      <c r="F213" s="15"/>
      <c r="G213" s="15"/>
      <c r="H213" s="15"/>
    </row>
    <row r="214" ht="20.05" customHeight="1">
      <c r="A214" s="14">
        <v>1284</v>
      </c>
      <c r="B214" t="s" s="28">
        <v>1169</v>
      </c>
      <c r="C214" t="s" s="28">
        <v>1270</v>
      </c>
      <c r="D214" s="14">
        <v>2.90805412811844</v>
      </c>
      <c r="E214" t="s" s="13">
        <v>1270</v>
      </c>
      <c r="F214" s="15"/>
      <c r="G214" s="15"/>
      <c r="H214" s="15"/>
    </row>
    <row r="215" ht="20.05" customHeight="1">
      <c r="A215" s="14">
        <v>1290</v>
      </c>
      <c r="B215" t="s" s="28">
        <v>1169</v>
      </c>
      <c r="C215" t="s" s="28">
        <v>1276</v>
      </c>
      <c r="D215" s="14">
        <v>0.446512911885215</v>
      </c>
      <c r="E215" t="s" s="13">
        <v>1276</v>
      </c>
      <c r="F215" s="15"/>
      <c r="G215" s="15"/>
      <c r="H215" s="15"/>
    </row>
    <row r="216" ht="20.05" customHeight="1">
      <c r="A216" s="14">
        <v>1323</v>
      </c>
      <c r="B216" t="s" s="28">
        <v>1169</v>
      </c>
      <c r="C216" t="s" s="28">
        <v>1309</v>
      </c>
      <c r="D216" s="14">
        <v>0.460453627930072</v>
      </c>
      <c r="E216" t="s" s="13">
        <v>1309</v>
      </c>
      <c r="F216" s="15"/>
      <c r="G216" s="15"/>
      <c r="H216" s="15"/>
    </row>
    <row r="217" ht="20.05" customHeight="1">
      <c r="A217" s="14">
        <v>1325</v>
      </c>
      <c r="B217" t="s" s="28">
        <v>1169</v>
      </c>
      <c r="C217" t="s" s="28">
        <v>1311</v>
      </c>
      <c r="D217" s="14">
        <v>0.945002010191384</v>
      </c>
      <c r="E217" s="25"/>
      <c r="F217" s="15"/>
      <c r="G217" s="15"/>
      <c r="H217" s="15"/>
    </row>
    <row r="218" ht="20.05" customHeight="1">
      <c r="A218" s="14">
        <v>1326</v>
      </c>
      <c r="B218" t="s" s="28">
        <v>1169</v>
      </c>
      <c r="C218" t="s" s="28">
        <v>1312</v>
      </c>
      <c r="D218" s="14">
        <v>2.91497011972435</v>
      </c>
      <c r="E218" t="s" s="13">
        <v>2174</v>
      </c>
      <c r="F218" s="15"/>
      <c r="G218" s="15"/>
      <c r="H218" s="15"/>
    </row>
    <row r="219" ht="20.05" customHeight="1">
      <c r="A219" s="14">
        <v>1330</v>
      </c>
      <c r="B219" t="s" s="28">
        <v>1169</v>
      </c>
      <c r="C219" t="s" s="28">
        <v>1316</v>
      </c>
      <c r="D219" s="14">
        <v>0.5029850192155469</v>
      </c>
      <c r="E219" s="25"/>
      <c r="F219" s="15"/>
      <c r="G219" s="15"/>
      <c r="H219" s="15"/>
    </row>
    <row r="220" ht="20.05" customHeight="1">
      <c r="A220" s="14">
        <v>1331</v>
      </c>
      <c r="B220" t="s" s="28">
        <v>1169</v>
      </c>
      <c r="C220" t="s" s="28">
        <v>1317</v>
      </c>
      <c r="D220" s="14">
        <v>1.63446916309988</v>
      </c>
      <c r="E220" t="s" s="13">
        <v>2240</v>
      </c>
      <c r="F220" s="15"/>
      <c r="G220" s="15"/>
      <c r="H220" s="15"/>
    </row>
    <row r="221" ht="20.05" customHeight="1">
      <c r="A221" s="14">
        <v>1343</v>
      </c>
      <c r="B221" t="s" s="28">
        <v>1169</v>
      </c>
      <c r="C221" t="s" s="28">
        <v>1329</v>
      </c>
      <c r="D221" s="14">
        <v>0.031727766545927</v>
      </c>
      <c r="E221" t="s" s="13">
        <v>1329</v>
      </c>
      <c r="F221" s="15"/>
      <c r="G221" s="15"/>
      <c r="H221" s="15"/>
    </row>
    <row r="222" ht="20.05" customHeight="1">
      <c r="A222" s="14">
        <v>1349</v>
      </c>
      <c r="B222" t="s" s="28">
        <v>1169</v>
      </c>
      <c r="C222" t="s" s="28">
        <v>1335</v>
      </c>
      <c r="D222" s="14">
        <v>0.146137111793867</v>
      </c>
      <c r="E222" t="s" s="13">
        <v>1335</v>
      </c>
      <c r="F222" s="15"/>
      <c r="G222" s="15"/>
      <c r="H222" s="15"/>
    </row>
    <row r="223" ht="20.05" customHeight="1">
      <c r="A223" s="14">
        <v>1356</v>
      </c>
      <c r="B223" t="s" s="28">
        <v>1169</v>
      </c>
      <c r="C223" t="s" s="28">
        <v>1342</v>
      </c>
      <c r="D223" s="14">
        <v>0.710503768854969</v>
      </c>
      <c r="E223" t="s" s="13">
        <v>1342</v>
      </c>
      <c r="F223" s="15"/>
      <c r="G223" s="15"/>
      <c r="H223" s="15"/>
    </row>
    <row r="224" ht="20.05" customHeight="1">
      <c r="A224" s="14">
        <v>1375</v>
      </c>
      <c r="B224" t="s" s="28">
        <v>1351</v>
      </c>
      <c r="C224" t="s" s="28">
        <v>1000</v>
      </c>
      <c r="D224" s="14">
        <v>0.174428875977051</v>
      </c>
      <c r="E224" t="s" s="13">
        <v>1000</v>
      </c>
      <c r="F224" s="15"/>
      <c r="G224" s="15"/>
      <c r="H224" s="15"/>
    </row>
    <row r="225" ht="20.05" customHeight="1">
      <c r="A225" s="14">
        <v>1377</v>
      </c>
      <c r="B225" t="s" s="28">
        <v>1351</v>
      </c>
      <c r="C225" t="s" s="28">
        <v>1002</v>
      </c>
      <c r="D225" s="14">
        <v>0.939645856368301</v>
      </c>
      <c r="E225" t="s" s="13">
        <v>1002</v>
      </c>
      <c r="F225" s="15"/>
      <c r="G225" s="15"/>
      <c r="H225" s="15"/>
    </row>
    <row r="226" ht="20.05" customHeight="1">
      <c r="A226" s="14">
        <v>1390</v>
      </c>
      <c r="B226" t="s" s="28">
        <v>1351</v>
      </c>
      <c r="C226" t="s" s="28">
        <v>1370</v>
      </c>
      <c r="D226" s="14">
        <v>3.85852334581173</v>
      </c>
      <c r="E226" t="s" s="13">
        <v>1370</v>
      </c>
      <c r="F226" s="15"/>
      <c r="G226" s="15"/>
      <c r="H226" s="15"/>
    </row>
    <row r="227" ht="20.05" customHeight="1">
      <c r="A227" s="14">
        <v>1397</v>
      </c>
      <c r="B227" t="s" s="28">
        <v>1351</v>
      </c>
      <c r="C227" t="s" s="28">
        <v>1377</v>
      </c>
      <c r="D227" s="14">
        <v>0.00882592173936457</v>
      </c>
      <c r="E227" t="s" s="13">
        <v>1377</v>
      </c>
      <c r="F227" s="15"/>
      <c r="G227" s="15"/>
      <c r="H227" s="15"/>
    </row>
    <row r="228" ht="20.05" customHeight="1">
      <c r="A228" s="14">
        <v>1424</v>
      </c>
      <c r="B228" t="s" s="28">
        <v>1351</v>
      </c>
      <c r="C228" t="s" s="28">
        <v>1404</v>
      </c>
      <c r="D228" s="14">
        <v>1.00592235706673</v>
      </c>
      <c r="E228" t="s" s="28">
        <v>1404</v>
      </c>
      <c r="F228" s="15"/>
      <c r="G228" s="15"/>
      <c r="H228" s="15"/>
    </row>
    <row r="229" ht="20.05" customHeight="1">
      <c r="A229" s="14">
        <v>1426</v>
      </c>
      <c r="B229" t="s" s="28">
        <v>1351</v>
      </c>
      <c r="C229" t="s" s="28">
        <v>1406</v>
      </c>
      <c r="D229" s="14">
        <v>2.64643897327096</v>
      </c>
      <c r="E229" t="s" s="28">
        <v>1406</v>
      </c>
      <c r="F229" s="15"/>
      <c r="G229" s="15"/>
      <c r="H229" s="15"/>
    </row>
    <row r="230" ht="20.05" customHeight="1">
      <c r="A230" s="14">
        <v>1428</v>
      </c>
      <c r="B230" t="s" s="28">
        <v>1351</v>
      </c>
      <c r="C230" t="s" s="28">
        <v>1408</v>
      </c>
      <c r="D230" s="14">
        <v>1.54167356084299</v>
      </c>
      <c r="E230" t="s" s="13">
        <v>1408</v>
      </c>
      <c r="F230" s="15"/>
      <c r="G230" s="15"/>
      <c r="H230" s="15"/>
    </row>
    <row r="231" ht="20.05" customHeight="1">
      <c r="A231" s="14">
        <v>1437</v>
      </c>
      <c r="B231" t="s" s="28">
        <v>1351</v>
      </c>
      <c r="C231" t="s" s="28">
        <v>1417</v>
      </c>
      <c r="D231" s="14">
        <v>0.0859899949350114</v>
      </c>
      <c r="E231" s="25"/>
      <c r="F231" s="15"/>
      <c r="G231" s="15"/>
      <c r="H231" s="15"/>
    </row>
    <row r="232" ht="20.05" customHeight="1">
      <c r="A232" s="14">
        <v>1438</v>
      </c>
      <c r="B232" t="s" s="28">
        <v>1351</v>
      </c>
      <c r="C232" t="s" s="28">
        <v>1418</v>
      </c>
      <c r="D232" s="14">
        <v>0.378133843131659</v>
      </c>
      <c r="E232" t="s" s="13">
        <v>2241</v>
      </c>
      <c r="F232" s="15"/>
      <c r="G232" s="15"/>
      <c r="H232" s="15"/>
    </row>
    <row r="233" ht="20.05" customHeight="1">
      <c r="A233" s="14">
        <v>1442</v>
      </c>
      <c r="B233" t="s" s="28">
        <v>1351</v>
      </c>
      <c r="C233" t="s" s="28">
        <v>1422</v>
      </c>
      <c r="D233" s="14">
        <v>1.58166648370255</v>
      </c>
      <c r="E233" s="25"/>
      <c r="F233" s="15"/>
      <c r="G233" s="15"/>
      <c r="H233" s="15"/>
    </row>
    <row r="234" ht="20.05" customHeight="1">
      <c r="A234" s="14">
        <v>1443</v>
      </c>
      <c r="B234" t="s" s="28">
        <v>1351</v>
      </c>
      <c r="C234" t="s" s="28">
        <v>1068</v>
      </c>
      <c r="D234" s="14">
        <v>2.4584218705986</v>
      </c>
      <c r="E234" s="25"/>
      <c r="F234" s="15"/>
      <c r="G234" s="15"/>
      <c r="H234" s="15"/>
    </row>
    <row r="235" ht="20.05" customHeight="1">
      <c r="A235" s="14">
        <v>1444</v>
      </c>
      <c r="B235" t="s" s="28">
        <v>1351</v>
      </c>
      <c r="C235" t="s" s="28">
        <v>1069</v>
      </c>
      <c r="D235" s="14">
        <v>0.21132704283909</v>
      </c>
      <c r="E235" t="s" s="13">
        <v>2238</v>
      </c>
      <c r="F235" s="15"/>
      <c r="G235" s="15"/>
      <c r="H235" s="15"/>
    </row>
    <row r="236" ht="20.05" customHeight="1">
      <c r="A236" s="14">
        <v>1485</v>
      </c>
      <c r="B236" t="s" s="28">
        <v>1351</v>
      </c>
      <c r="C236" t="s" s="28">
        <v>1458</v>
      </c>
      <c r="D236" s="14">
        <v>3.44990275461644</v>
      </c>
      <c r="E236" t="s" s="13">
        <v>1458</v>
      </c>
      <c r="F236" s="15"/>
      <c r="G236" s="15"/>
      <c r="H236" s="15"/>
    </row>
    <row r="237" ht="20.05" customHeight="1">
      <c r="A237" s="14">
        <v>1492</v>
      </c>
      <c r="B237" t="s" s="28">
        <v>1351</v>
      </c>
      <c r="C237" t="s" s="28">
        <v>1465</v>
      </c>
      <c r="D237" s="14">
        <v>0.42893569972098</v>
      </c>
      <c r="E237" t="s" s="13">
        <v>1465</v>
      </c>
      <c r="F237" s="15"/>
      <c r="G237" s="15"/>
      <c r="H237" s="15"/>
    </row>
    <row r="238" ht="20.05" customHeight="1">
      <c r="A238" s="14">
        <v>1501</v>
      </c>
      <c r="B238" t="s" s="28">
        <v>1351</v>
      </c>
      <c r="C238" t="s" s="28">
        <v>1473</v>
      </c>
      <c r="D238" s="14">
        <v>1.12004173176379</v>
      </c>
      <c r="E238" t="s" s="13">
        <v>1473</v>
      </c>
      <c r="F238" s="15"/>
      <c r="G238" s="15"/>
      <c r="H238" s="15"/>
    </row>
    <row r="239" ht="20.05" customHeight="1">
      <c r="A239" s="14">
        <v>1504</v>
      </c>
      <c r="B239" t="s" s="28">
        <v>1351</v>
      </c>
      <c r="C239" t="s" s="28">
        <v>1476</v>
      </c>
      <c r="D239" s="14">
        <v>0.47716196059836</v>
      </c>
      <c r="E239" s="15"/>
      <c r="F239" s="15"/>
      <c r="G239" s="15"/>
      <c r="H239" s="15"/>
    </row>
    <row r="240" ht="20.05" customHeight="1">
      <c r="A240" s="14">
        <v>1505</v>
      </c>
      <c r="B240" t="s" s="28">
        <v>1351</v>
      </c>
      <c r="C240" t="s" s="28">
        <v>1477</v>
      </c>
      <c r="D240" s="14">
        <v>0.646137111793867</v>
      </c>
      <c r="E240" t="s" s="13">
        <v>2242</v>
      </c>
      <c r="F240" s="15"/>
      <c r="G240" s="15"/>
      <c r="H240" s="15"/>
    </row>
    <row r="241" ht="20.05" customHeight="1">
      <c r="A241" s="14">
        <v>1520</v>
      </c>
      <c r="B241" t="s" s="28">
        <v>1351</v>
      </c>
      <c r="C241" t="s" s="28">
        <v>1492</v>
      </c>
      <c r="D241" s="14">
        <v>3.85060446449855</v>
      </c>
      <c r="E241" t="s" s="13">
        <v>1492</v>
      </c>
      <c r="F241" s="15"/>
      <c r="G241" s="15"/>
      <c r="H241" s="15"/>
    </row>
    <row r="242" ht="20.05" customHeight="1">
      <c r="A242" s="14">
        <v>1531</v>
      </c>
      <c r="B242" t="s" s="28">
        <v>1351</v>
      </c>
      <c r="C242" t="s" s="28">
        <v>1503</v>
      </c>
      <c r="D242" s="14">
        <v>2.42935369029025</v>
      </c>
      <c r="E242" t="s" s="13">
        <v>1503</v>
      </c>
      <c r="F242" s="15"/>
      <c r="G242" s="15"/>
      <c r="H242" s="15"/>
    </row>
    <row r="243" ht="20.05" customHeight="1">
      <c r="A243" s="14">
        <v>1535</v>
      </c>
      <c r="B243" t="s" s="28">
        <v>1351</v>
      </c>
      <c r="C243" t="s" s="28">
        <v>1507</v>
      </c>
      <c r="D243" s="14">
        <v>3.26288373213472</v>
      </c>
      <c r="E243" t="s" s="13">
        <v>1507</v>
      </c>
      <c r="F243" s="15"/>
      <c r="G243" s="15"/>
      <c r="H243" s="15"/>
    </row>
    <row r="244" ht="20.05" customHeight="1">
      <c r="A244" s="14">
        <v>1553</v>
      </c>
      <c r="B244" t="s" s="28">
        <v>1516</v>
      </c>
      <c r="C244" t="s" s="28">
        <v>1527</v>
      </c>
      <c r="D244" s="14">
        <v>2.13195524090516</v>
      </c>
      <c r="E244" t="s" s="13">
        <v>1527</v>
      </c>
      <c r="F244" s="15"/>
      <c r="G244" s="15"/>
      <c r="H244" s="15"/>
    </row>
    <row r="245" ht="20.05" customHeight="1">
      <c r="A245" s="14">
        <v>1554</v>
      </c>
      <c r="B245" t="s" s="28">
        <v>1516</v>
      </c>
      <c r="C245" t="s" s="28">
        <v>1528</v>
      </c>
      <c r="D245" s="14">
        <v>1.83807713048828</v>
      </c>
      <c r="E245" t="s" s="13">
        <v>1529</v>
      </c>
      <c r="F245" s="15"/>
      <c r="G245" s="15"/>
      <c r="H245" s="15"/>
    </row>
    <row r="246" ht="20.05" customHeight="1">
      <c r="A246" s="14">
        <v>1555</v>
      </c>
      <c r="B246" t="s" s="28">
        <v>1516</v>
      </c>
      <c r="C246" t="s" s="28">
        <v>1529</v>
      </c>
      <c r="D246" s="14">
        <v>0.827956285179967</v>
      </c>
      <c r="E246" s="25"/>
      <c r="F246" s="15"/>
      <c r="G246" s="15"/>
      <c r="H246" s="15"/>
    </row>
    <row r="247" ht="20.05" customHeight="1">
      <c r="A247" s="14">
        <v>1557</v>
      </c>
      <c r="B247" t="s" s="28">
        <v>1516</v>
      </c>
      <c r="C247" t="s" s="28">
        <v>1531</v>
      </c>
      <c r="D247" s="14">
        <v>0.476747842335237</v>
      </c>
      <c r="E247" t="s" s="13">
        <v>1531</v>
      </c>
      <c r="F247" s="15"/>
      <c r="G247" s="15"/>
      <c r="H247" s="15"/>
    </row>
    <row r="248" ht="20.05" customHeight="1">
      <c r="A248" s="14">
        <v>1570</v>
      </c>
      <c r="B248" t="s" s="28">
        <v>1516</v>
      </c>
      <c r="C248" t="s" s="28">
        <v>1543</v>
      </c>
      <c r="D248" s="14">
        <v>1.08337167075194</v>
      </c>
      <c r="E248" t="s" s="13">
        <v>1543</v>
      </c>
      <c r="F248" s="15"/>
      <c r="G248" s="15"/>
      <c r="H248" s="15"/>
    </row>
    <row r="249" ht="20.05" customHeight="1">
      <c r="A249" s="14">
        <v>1577</v>
      </c>
      <c r="B249" t="s" s="28">
        <v>1516</v>
      </c>
      <c r="C249" t="s" s="28">
        <v>1550</v>
      </c>
      <c r="D249" s="14">
        <v>0.857253612135391</v>
      </c>
      <c r="E249" t="s" s="13">
        <v>1550</v>
      </c>
      <c r="F249" s="15"/>
      <c r="G249" s="15"/>
      <c r="H249" s="15"/>
    </row>
    <row r="250" ht="20.05" customHeight="1">
      <c r="A250" s="14">
        <v>1582</v>
      </c>
      <c r="B250" t="s" s="28">
        <v>1516</v>
      </c>
      <c r="C250" t="s" s="28">
        <v>1555</v>
      </c>
      <c r="D250" s="14">
        <v>0.811258148687245</v>
      </c>
      <c r="E250" t="s" s="13">
        <v>1555</v>
      </c>
      <c r="F250" s="15"/>
      <c r="G250" s="15"/>
      <c r="H250" s="15"/>
    </row>
    <row r="251" ht="20.05" customHeight="1">
      <c r="A251" s="14">
        <v>1622</v>
      </c>
      <c r="B251" t="s" s="28">
        <v>1516</v>
      </c>
      <c r="C251" t="s" s="28">
        <v>1595</v>
      </c>
      <c r="D251" s="14">
        <v>0.583942832500507</v>
      </c>
      <c r="E251" s="25"/>
      <c r="F251" s="15"/>
      <c r="G251" s="15"/>
      <c r="H251" s="15"/>
    </row>
    <row r="252" ht="20.05" customHeight="1">
      <c r="A252" s="14">
        <v>1623</v>
      </c>
      <c r="B252" t="s" s="28">
        <v>1516</v>
      </c>
      <c r="C252" t="s" s="28">
        <v>1596</v>
      </c>
      <c r="D252" s="14">
        <v>2.368001606158</v>
      </c>
      <c r="E252" t="s" s="13">
        <v>2123</v>
      </c>
      <c r="F252" s="15"/>
      <c r="G252" s="15"/>
      <c r="H252" s="15"/>
    </row>
    <row r="253" ht="20.05" customHeight="1">
      <c r="A253" s="14">
        <v>1628</v>
      </c>
      <c r="B253" t="s" s="28">
        <v>1516</v>
      </c>
      <c r="C253" t="s" s="28">
        <v>1601</v>
      </c>
      <c r="D253" s="14">
        <v>1.96351366959222</v>
      </c>
      <c r="E253" t="s" s="13">
        <v>1601</v>
      </c>
      <c r="F253" s="15"/>
      <c r="G253" s="15"/>
      <c r="H253" s="15"/>
    </row>
    <row r="254" ht="20.05" customHeight="1">
      <c r="A254" s="14">
        <v>1649</v>
      </c>
      <c r="B254" t="s" s="28">
        <v>1516</v>
      </c>
      <c r="C254" t="s" s="28">
        <v>1622</v>
      </c>
      <c r="D254" s="14">
        <v>0.732127106728879</v>
      </c>
      <c r="E254" t="s" s="13">
        <v>1622</v>
      </c>
      <c r="F254" s="15"/>
      <c r="G254" s="15"/>
      <c r="H254" s="15"/>
    </row>
    <row r="255" ht="20.05" customHeight="1">
      <c r="A255" s="14">
        <v>1671</v>
      </c>
      <c r="B255" t="s" s="28">
        <v>1516</v>
      </c>
      <c r="C255" t="s" s="28">
        <v>1644</v>
      </c>
      <c r="D255" s="14">
        <v>4.20870516917788</v>
      </c>
      <c r="E255" s="15"/>
      <c r="F255" s="15"/>
      <c r="G255" s="15"/>
      <c r="H255" s="15"/>
    </row>
    <row r="256" ht="20.05" customHeight="1">
      <c r="A256" s="14">
        <v>1672</v>
      </c>
      <c r="B256" t="s" s="28">
        <v>1516</v>
      </c>
      <c r="C256" t="s" s="28">
        <v>1645</v>
      </c>
      <c r="D256" s="14">
        <v>3.96179539488275</v>
      </c>
      <c r="E256" s="25"/>
      <c r="F256" s="15"/>
      <c r="G256" s="15"/>
      <c r="H256" s="15"/>
    </row>
    <row r="257" ht="20.05" customHeight="1">
      <c r="A257" s="14">
        <v>1673</v>
      </c>
      <c r="B257" t="s" s="28">
        <v>1516</v>
      </c>
      <c r="C257" t="s" s="28">
        <v>1646</v>
      </c>
      <c r="D257" s="14">
        <v>2.92699031210371</v>
      </c>
      <c r="E257" t="s" s="13">
        <v>2243</v>
      </c>
      <c r="F257" s="15"/>
      <c r="G257" s="15"/>
      <c r="H257" s="15"/>
    </row>
    <row r="258" ht="20.05" customHeight="1">
      <c r="A258" s="14">
        <v>1684</v>
      </c>
      <c r="B258" t="s" s="28">
        <v>1516</v>
      </c>
      <c r="C258" t="s" s="28">
        <v>1657</v>
      </c>
      <c r="D258" s="14">
        <v>0.606601326298268</v>
      </c>
      <c r="E258" t="s" s="13">
        <v>1663</v>
      </c>
      <c r="F258" s="15"/>
      <c r="G258" s="15"/>
      <c r="H258" s="15"/>
    </row>
    <row r="259" ht="20.05" customHeight="1">
      <c r="A259" s="14">
        <v>1690</v>
      </c>
      <c r="B259" t="s" s="28">
        <v>1516</v>
      </c>
      <c r="C259" t="s" s="28">
        <v>1663</v>
      </c>
      <c r="D259" s="14">
        <v>2.13705799556297</v>
      </c>
      <c r="E259" t="s" s="13">
        <v>1681</v>
      </c>
      <c r="F259" s="15"/>
      <c r="G259" s="15"/>
      <c r="H259" s="15"/>
    </row>
    <row r="260" ht="20.05" customHeight="1">
      <c r="A260" s="14">
        <v>1708</v>
      </c>
      <c r="B260" t="s" s="28">
        <v>1516</v>
      </c>
      <c r="C260" t="s" s="28">
        <v>1681</v>
      </c>
      <c r="D260" s="14">
        <v>2.69460391093121</v>
      </c>
      <c r="E260" s="25"/>
      <c r="F260" s="15"/>
      <c r="G260" s="15"/>
      <c r="H260" s="15"/>
    </row>
    <row r="261" ht="20.05" customHeight="1">
      <c r="A261" s="14">
        <v>1709</v>
      </c>
      <c r="B261" t="s" s="28">
        <v>1516</v>
      </c>
      <c r="C261" t="s" s="28">
        <v>1682</v>
      </c>
      <c r="D261" s="14">
        <v>0.293508744574433</v>
      </c>
      <c r="E261" t="s" s="28">
        <v>2244</v>
      </c>
      <c r="F261" s="15"/>
      <c r="G261" s="15"/>
      <c r="H261" s="15"/>
    </row>
    <row r="262" ht="20.05" customHeight="1">
      <c r="A262" s="14">
        <v>1711</v>
      </c>
      <c r="B262" t="s" s="28">
        <v>1516</v>
      </c>
      <c r="C262" t="s" s="28">
        <v>1684</v>
      </c>
      <c r="D262" s="14">
        <v>0.165121036893378</v>
      </c>
      <c r="E262" t="s" s="28">
        <v>1684</v>
      </c>
      <c r="F262" s="15"/>
      <c r="G262" s="15"/>
      <c r="H262" s="15"/>
    </row>
    <row r="263" ht="20.05" customHeight="1">
      <c r="A263" s="14">
        <v>1749</v>
      </c>
      <c r="B263" t="s" s="28">
        <v>1697</v>
      </c>
      <c r="C263" t="s" s="28">
        <v>1724</v>
      </c>
      <c r="D263" s="14">
        <v>2.25716987429928</v>
      </c>
      <c r="E263" t="s" s="13">
        <v>1724</v>
      </c>
      <c r="F263" s="15"/>
      <c r="G263" s="15"/>
      <c r="H263" s="15"/>
    </row>
    <row r="264" ht="20.05" customHeight="1">
      <c r="A264" s="14">
        <v>1751</v>
      </c>
      <c r="B264" t="s" s="28">
        <v>1697</v>
      </c>
      <c r="C264" t="s" s="28">
        <v>1726</v>
      </c>
      <c r="D264" s="14">
        <v>1.53060043785095</v>
      </c>
      <c r="E264" s="15"/>
      <c r="F264" s="15"/>
      <c r="G264" s="15"/>
      <c r="H264" s="15"/>
    </row>
    <row r="265" ht="20.05" customHeight="1">
      <c r="A265" s="14">
        <v>1752</v>
      </c>
      <c r="B265" t="s" s="28">
        <v>1697</v>
      </c>
      <c r="C265" t="s" s="28">
        <v>1727</v>
      </c>
      <c r="D265" s="14">
        <v>2.75696774211028</v>
      </c>
      <c r="E265" t="s" s="28">
        <v>2245</v>
      </c>
      <c r="F265" s="15"/>
      <c r="G265" s="15"/>
      <c r="H265" s="15"/>
    </row>
    <row r="266" ht="20.05" customHeight="1">
      <c r="A266" s="14">
        <v>1754</v>
      </c>
      <c r="B266" t="s" s="28">
        <v>1697</v>
      </c>
      <c r="C266" t="s" s="28">
        <v>1729</v>
      </c>
      <c r="D266" s="14">
        <v>0.48013974158708</v>
      </c>
      <c r="E266" t="s" s="28">
        <v>1729</v>
      </c>
      <c r="F266" s="15"/>
      <c r="G266" s="15"/>
      <c r="H266" s="15"/>
    </row>
    <row r="267" ht="20.05" customHeight="1">
      <c r="A267" s="14">
        <v>1756</v>
      </c>
      <c r="B267" t="s" s="28">
        <v>1697</v>
      </c>
      <c r="C267" t="s" s="28">
        <v>1731</v>
      </c>
      <c r="D267" s="14">
        <v>3.2107636640917</v>
      </c>
      <c r="E267" s="15"/>
      <c r="F267" s="15"/>
      <c r="G267" s="15"/>
      <c r="H267" s="15"/>
    </row>
    <row r="268" ht="20.05" customHeight="1">
      <c r="A268" s="14">
        <v>1757</v>
      </c>
      <c r="B268" t="s" s="28">
        <v>1697</v>
      </c>
      <c r="C268" t="s" s="28">
        <v>1732</v>
      </c>
      <c r="D268" s="14">
        <v>0.945002010191384</v>
      </c>
      <c r="E268" s="25"/>
      <c r="F268" s="15"/>
      <c r="G268" s="15"/>
      <c r="H268" s="15"/>
    </row>
    <row r="269" ht="20.05" customHeight="1">
      <c r="A269" s="14">
        <v>1758</v>
      </c>
      <c r="B269" t="s" s="28">
        <v>1697</v>
      </c>
      <c r="C269" t="s" s="28">
        <v>1733</v>
      </c>
      <c r="D269" s="14">
        <v>1.18349596138009</v>
      </c>
      <c r="E269" s="25"/>
      <c r="F269" s="15"/>
      <c r="G269" s="15"/>
      <c r="H269" s="15"/>
    </row>
    <row r="270" ht="20.05" customHeight="1">
      <c r="A270" s="14">
        <v>1759</v>
      </c>
      <c r="B270" t="s" s="28">
        <v>1697</v>
      </c>
      <c r="C270" t="s" s="28">
        <v>1734</v>
      </c>
      <c r="D270" s="14">
        <v>2.44398439047137</v>
      </c>
      <c r="E270" s="25"/>
      <c r="F270" s="15"/>
      <c r="G270" s="15"/>
      <c r="H270" s="15"/>
    </row>
    <row r="271" ht="20.05" customHeight="1">
      <c r="A271" s="14">
        <v>1760</v>
      </c>
      <c r="B271" t="s" s="28">
        <v>1697</v>
      </c>
      <c r="C271" t="s" s="28">
        <v>1735</v>
      </c>
      <c r="D271" s="14">
        <v>1.31003930766305</v>
      </c>
      <c r="E271" t="s" s="13">
        <v>2246</v>
      </c>
      <c r="F271" s="15"/>
      <c r="G271" s="15"/>
      <c r="H271" s="15"/>
    </row>
    <row r="272" ht="20.05" customHeight="1">
      <c r="A272" s="14">
        <v>1763</v>
      </c>
      <c r="B272" t="s" s="28">
        <v>1697</v>
      </c>
      <c r="C272" t="s" s="28">
        <v>1738</v>
      </c>
      <c r="D272" s="14">
        <v>0.0647723617748131</v>
      </c>
      <c r="E272" t="s" s="13">
        <v>1738</v>
      </c>
      <c r="F272" s="15"/>
      <c r="G272" s="15"/>
      <c r="H272" s="15"/>
    </row>
    <row r="273" ht="20.05" customHeight="1">
      <c r="A273" s="14">
        <v>1774</v>
      </c>
      <c r="B273" t="s" s="28">
        <v>1697</v>
      </c>
      <c r="C273" t="s" s="28">
        <v>1749</v>
      </c>
      <c r="D273" s="14">
        <v>5.86638064750065</v>
      </c>
      <c r="E273" s="15"/>
      <c r="F273" s="15"/>
      <c r="G273" s="15"/>
      <c r="H273" s="15"/>
    </row>
    <row r="274" ht="20.05" customHeight="1">
      <c r="A274" s="14">
        <v>1775</v>
      </c>
      <c r="B274" t="s" s="28">
        <v>1697</v>
      </c>
      <c r="C274" t="s" s="28">
        <v>1750</v>
      </c>
      <c r="D274" s="14">
        <v>3.32523459687614</v>
      </c>
      <c r="E274" s="15"/>
      <c r="F274" s="15"/>
      <c r="G274" s="15"/>
      <c r="H274" s="15"/>
    </row>
    <row r="275" ht="20.05" customHeight="1">
      <c r="A275" s="14">
        <v>1776</v>
      </c>
      <c r="B275" t="s" s="28">
        <v>1697</v>
      </c>
      <c r="C275" t="s" s="28">
        <v>1751</v>
      </c>
      <c r="D275" s="14">
        <v>0.471247250017365</v>
      </c>
      <c r="E275" t="s" s="13">
        <v>2247</v>
      </c>
      <c r="F275" s="15"/>
      <c r="G275" s="15"/>
      <c r="H275" s="15"/>
    </row>
    <row r="276" ht="20.05" customHeight="1">
      <c r="A276" s="14">
        <v>1778</v>
      </c>
      <c r="B276" t="s" s="28">
        <v>1697</v>
      </c>
      <c r="C276" t="s" s="28">
        <v>1753</v>
      </c>
      <c r="D276" s="14">
        <v>3.22101262003909</v>
      </c>
      <c r="E276" t="s" s="13">
        <v>1753</v>
      </c>
      <c r="F276" s="15"/>
      <c r="G276" s="15"/>
      <c r="H276" s="15"/>
    </row>
    <row r="277" ht="20.05" customHeight="1">
      <c r="A277" s="14">
        <v>1791</v>
      </c>
      <c r="B277" t="s" s="28">
        <v>1697</v>
      </c>
      <c r="C277" t="s" s="28">
        <v>1766</v>
      </c>
      <c r="D277" s="14">
        <v>2.9715630018348</v>
      </c>
      <c r="E277" t="s" s="13">
        <v>1766</v>
      </c>
      <c r="F277" s="15"/>
      <c r="G277" s="15"/>
      <c r="H277" s="15"/>
    </row>
    <row r="278" ht="20.05" customHeight="1">
      <c r="A278" s="14">
        <v>1799</v>
      </c>
      <c r="B278" t="s" s="28">
        <v>1697</v>
      </c>
      <c r="C278" t="s" s="28">
        <v>1774</v>
      </c>
      <c r="D278" s="14">
        <v>0.02562199337156</v>
      </c>
      <c r="E278" t="s" s="13">
        <v>1774</v>
      </c>
      <c r="F278" s="15"/>
      <c r="G278" s="15"/>
      <c r="H278" s="15"/>
    </row>
    <row r="279" ht="20.05" customHeight="1">
      <c r="A279" s="14">
        <v>1844</v>
      </c>
      <c r="B279" t="s" s="28">
        <v>1697</v>
      </c>
      <c r="C279" t="s" s="28">
        <v>1819</v>
      </c>
      <c r="D279" s="14">
        <v>2.84283777525716</v>
      </c>
      <c r="E279" t="s" s="28">
        <v>1819</v>
      </c>
      <c r="F279" s="15"/>
      <c r="G279" s="15"/>
      <c r="H279" s="15"/>
    </row>
    <row r="280" ht="20.05" customHeight="1">
      <c r="A280" s="14">
        <v>1870</v>
      </c>
      <c r="B280" t="s" s="28">
        <v>1697</v>
      </c>
      <c r="C280" t="s" s="28">
        <v>1845</v>
      </c>
      <c r="D280" s="14">
        <v>3.77870631080198</v>
      </c>
      <c r="E280" t="s" s="13">
        <v>1845</v>
      </c>
      <c r="F280" s="15"/>
      <c r="G280" s="15"/>
      <c r="H280" s="15"/>
    </row>
    <row r="281" ht="20.05" customHeight="1">
      <c r="A281" s="14">
        <v>1879</v>
      </c>
      <c r="B281" t="s" s="28">
        <v>1697</v>
      </c>
      <c r="C281" t="s" s="28">
        <v>1854</v>
      </c>
      <c r="D281" s="14">
        <v>2.43370167824901</v>
      </c>
      <c r="E281" t="s" s="13">
        <v>1854</v>
      </c>
      <c r="F281" s="15"/>
      <c r="G281" s="15"/>
      <c r="H281" s="15"/>
    </row>
  </sheetData>
  <conditionalFormatting sqref="D1:D207">
    <cfRule type="cellIs" dxfId="7" priority="1" operator="greaterThan" stopIfTrue="1">
      <formula>0</formula>
    </cfRule>
  </conditionalFormatting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9.xml><?xml version="1.0" encoding="utf-8"?>
<worksheet xmlns:r="http://schemas.openxmlformats.org/officeDocument/2006/relationships" xmlns="http://schemas.openxmlformats.org/spreadsheetml/2006/main">
  <sheetPr>
    <pageSetUpPr fitToPage="1"/>
  </sheetPr>
  <dimension ref="A1:H284"/>
  <sheetViews>
    <sheetView workbookViewId="0" showGridLines="0" defaultGridColor="1">
      <pane topLeftCell="A2" xSplit="0" ySplit="1" activePane="bottomLeft" state="frozen"/>
    </sheetView>
  </sheetViews>
  <sheetFormatPr defaultColWidth="16.3333" defaultRowHeight="19.9" customHeight="1" outlineLevelRow="0" outlineLevelCol="0"/>
  <cols>
    <col min="1" max="1" width="11.8516" style="36" customWidth="1"/>
    <col min="2" max="2" width="12.9609" style="36" customWidth="1"/>
    <col min="3" max="3" width="21.9141" style="36" customWidth="1"/>
    <col min="4" max="4" width="8.47656" style="36" customWidth="1"/>
    <col min="5" max="5" width="21.875" style="36" customWidth="1"/>
    <col min="6" max="6" width="13.3359" style="36" customWidth="1"/>
    <col min="7" max="8" width="8.5" style="36" customWidth="1"/>
    <col min="9" max="16384" width="16.3516" style="36" customWidth="1"/>
  </cols>
  <sheetData>
    <row r="1" ht="20.25" customHeight="1">
      <c r="A1" t="s" s="2">
        <v>2</v>
      </c>
      <c r="B1" t="s" s="2">
        <v>1874</v>
      </c>
      <c r="C1" t="s" s="2">
        <v>1875</v>
      </c>
      <c r="D1" t="s" s="21">
        <v>1876</v>
      </c>
      <c r="E1" t="s" s="2">
        <v>1877</v>
      </c>
      <c r="F1" t="s" s="2">
        <v>1874</v>
      </c>
      <c r="G1" t="s" s="2">
        <v>1878</v>
      </c>
      <c r="H1" t="s" s="2">
        <v>1879</v>
      </c>
    </row>
    <row r="2" ht="20.25" customHeight="1">
      <c r="A2" s="6">
        <v>4</v>
      </c>
      <c r="B2" t="s" s="7">
        <v>5</v>
      </c>
      <c r="C2" t="s" s="7">
        <v>9</v>
      </c>
      <c r="D2" s="8">
        <v>1.89215257486654</v>
      </c>
      <c r="E2" s="30"/>
      <c r="F2" t="s" s="7">
        <v>5</v>
      </c>
      <c r="G2" s="23">
        <f>COUNTIF(B2:B284,"DENV-1-E")</f>
        <v>38</v>
      </c>
      <c r="H2" s="23">
        <f>_xlfn.COUNTIFS(B2:B284,"DENV-1-E",E2:E284,"*")</f>
        <v>23</v>
      </c>
    </row>
    <row r="3" ht="20.05" customHeight="1">
      <c r="A3" s="12">
        <v>5</v>
      </c>
      <c r="B3" t="s" s="13">
        <v>5</v>
      </c>
      <c r="C3" t="s" s="13">
        <v>10</v>
      </c>
      <c r="D3" s="14">
        <v>2.45675483649834</v>
      </c>
      <c r="E3" s="15"/>
      <c r="F3" t="s" s="13">
        <v>207</v>
      </c>
      <c r="G3" s="24">
        <f>COUNTIF(B2:B284,"DENV-2-E")</f>
        <v>32</v>
      </c>
      <c r="H3" s="24">
        <f>_xlfn.COUNTIFS(B2:B284,"DENV-2-E",E2:E284,"*")</f>
        <v>17</v>
      </c>
    </row>
    <row r="4" ht="20.05" customHeight="1">
      <c r="A4" s="12">
        <v>6</v>
      </c>
      <c r="B4" t="s" s="13">
        <v>5</v>
      </c>
      <c r="C4" t="s" s="13">
        <v>11</v>
      </c>
      <c r="D4" s="14">
        <v>2.4117118865456</v>
      </c>
      <c r="E4" s="15"/>
      <c r="F4" t="s" s="13">
        <v>402</v>
      </c>
      <c r="G4" s="24">
        <f>COUNTIF(B2:B284,"DENV-3-E")</f>
        <v>17</v>
      </c>
      <c r="H4" s="24">
        <f>_xlfn.COUNTIFS(B2:B284,"DENV-3-E",E2:E284,"*")</f>
        <v>13</v>
      </c>
    </row>
    <row r="5" ht="20.05" customHeight="1">
      <c r="A5" s="12">
        <v>7</v>
      </c>
      <c r="B5" t="s" s="13">
        <v>5</v>
      </c>
      <c r="C5" t="s" s="13">
        <v>12</v>
      </c>
      <c r="D5" s="14">
        <v>1.78957293197827</v>
      </c>
      <c r="E5" s="15"/>
      <c r="F5" t="s" s="13">
        <v>589</v>
      </c>
      <c r="G5" s="24">
        <f>COUNTIF(B2:B284,"DENV-4-E")</f>
        <v>34</v>
      </c>
      <c r="H5" s="24">
        <f>_xlfn.COUNTIFS(B2:B284,"DENV-4-E",E2:E284,"*")</f>
        <v>24</v>
      </c>
    </row>
    <row r="6" ht="20.05" customHeight="1">
      <c r="A6" s="12">
        <v>8</v>
      </c>
      <c r="B6" t="s" s="13">
        <v>5</v>
      </c>
      <c r="C6" t="s" s="13">
        <v>13</v>
      </c>
      <c r="D6" s="14">
        <v>4.18139470368612</v>
      </c>
      <c r="E6" s="25"/>
      <c r="F6" t="s" s="13">
        <v>785</v>
      </c>
      <c r="G6" s="24">
        <f>COUNTIF(B2:B284,"ZIKV-E")</f>
        <v>25</v>
      </c>
      <c r="H6" s="24">
        <f>_xlfn.COUNTIFS(B2:B284,"ZIKV-E",E2:E284,"*")</f>
        <v>24</v>
      </c>
    </row>
    <row r="7" ht="20.05" customHeight="1">
      <c r="A7" s="12">
        <v>9</v>
      </c>
      <c r="B7" t="s" s="13">
        <v>5</v>
      </c>
      <c r="C7" t="s" s="13">
        <v>14</v>
      </c>
      <c r="D7" s="14">
        <v>3.50549761024797</v>
      </c>
      <c r="E7" t="s" s="13">
        <v>2248</v>
      </c>
      <c r="F7" t="s" s="13">
        <v>988</v>
      </c>
      <c r="G7" s="24">
        <f>COUNTIF(B2:B284,"DENV-1-NS1")</f>
        <v>25</v>
      </c>
      <c r="H7" s="24">
        <f>_xlfn.COUNTIFS(B2:B284,"DENV-1-NS1",E2:E284,"*")</f>
        <v>16</v>
      </c>
    </row>
    <row r="8" ht="20.05" customHeight="1">
      <c r="A8" s="12">
        <v>14</v>
      </c>
      <c r="B8" t="s" s="13">
        <v>5</v>
      </c>
      <c r="C8" t="s" s="13">
        <v>19</v>
      </c>
      <c r="D8" s="14">
        <v>1.35695200548383</v>
      </c>
      <c r="E8" s="25"/>
      <c r="F8" t="s" s="13">
        <v>1169</v>
      </c>
      <c r="G8" s="24">
        <f>COUNTIF(B2:B284,"DENV-2-NS1")</f>
        <v>35</v>
      </c>
      <c r="H8" s="24">
        <f>_xlfn.COUNTIFS(B2:B284,"DENV-2-NS1",E2:E284,"*")</f>
        <v>21</v>
      </c>
    </row>
    <row r="9" ht="20.05" customHeight="1">
      <c r="A9" s="12">
        <v>15</v>
      </c>
      <c r="B9" t="s" s="13">
        <v>5</v>
      </c>
      <c r="C9" t="s" s="13">
        <v>20</v>
      </c>
      <c r="D9" s="14">
        <v>1.100891158566</v>
      </c>
      <c r="E9" t="s" s="13">
        <v>2249</v>
      </c>
      <c r="F9" t="s" s="13">
        <v>1351</v>
      </c>
      <c r="G9" s="24">
        <f>COUNTIF(B2:B284,"DENV-3-NS1")</f>
        <v>26</v>
      </c>
      <c r="H9" s="24">
        <f>_xlfn.COUNTIFS(B2:B284,"DENV-3-NS1",E2:E284,"*")</f>
        <v>16</v>
      </c>
    </row>
    <row r="10" ht="20.05" customHeight="1">
      <c r="A10" s="12">
        <v>20</v>
      </c>
      <c r="B10" t="s" s="13">
        <v>5</v>
      </c>
      <c r="C10" t="s" s="13">
        <v>25</v>
      </c>
      <c r="D10" s="14">
        <v>1.45265565546354</v>
      </c>
      <c r="E10" s="25"/>
      <c r="F10" t="s" s="13">
        <v>1516</v>
      </c>
      <c r="G10" s="24">
        <f>COUNTIF(B2:B284,"DENV-4-NS1")</f>
        <v>28</v>
      </c>
      <c r="H10" s="24">
        <f>_xlfn.COUNTIFS(B2:B284,"DENV-4-NS1",E2:E284,"*")</f>
        <v>21</v>
      </c>
    </row>
    <row r="11" ht="20.05" customHeight="1">
      <c r="A11" s="12">
        <v>21</v>
      </c>
      <c r="B11" t="s" s="13">
        <v>5</v>
      </c>
      <c r="C11" t="s" s="13">
        <v>26</v>
      </c>
      <c r="D11" s="14">
        <v>1.84395440121736</v>
      </c>
      <c r="E11" t="s" s="13">
        <v>2250</v>
      </c>
      <c r="F11" t="s" s="13">
        <v>1697</v>
      </c>
      <c r="G11" s="24">
        <f>COUNTIF(B2:B284,"ZIKV-NS1")</f>
        <v>23</v>
      </c>
      <c r="H11" s="24">
        <f>_xlfn.COUNTIFS(B2:B284,"ZIKV-NS1",E2:E284,"*")</f>
        <v>20</v>
      </c>
    </row>
    <row r="12" ht="20.05" customHeight="1">
      <c r="A12" s="12">
        <v>23</v>
      </c>
      <c r="B12" t="s" s="13">
        <v>5</v>
      </c>
      <c r="C12" t="s" s="13">
        <v>28</v>
      </c>
      <c r="D12" s="14">
        <v>1.31679470765439</v>
      </c>
      <c r="E12" t="s" s="13">
        <v>28</v>
      </c>
      <c r="F12" t="s" s="26">
        <v>1882</v>
      </c>
      <c r="G12" s="27">
        <f>SUM(G2:G11)</f>
        <v>283</v>
      </c>
      <c r="H12" s="27">
        <f>SUM(H2:H11)</f>
        <v>195</v>
      </c>
    </row>
    <row r="13" ht="20.05" customHeight="1">
      <c r="A13" s="12">
        <v>25</v>
      </c>
      <c r="B13" t="s" s="13">
        <v>5</v>
      </c>
      <c r="C13" t="s" s="13">
        <v>30</v>
      </c>
      <c r="D13" s="14">
        <v>2.2569023345231</v>
      </c>
      <c r="E13" s="25"/>
      <c r="F13" s="15"/>
      <c r="G13" s="15"/>
      <c r="H13" s="15"/>
    </row>
    <row r="14" ht="20.05" customHeight="1">
      <c r="A14" s="12">
        <v>26</v>
      </c>
      <c r="B14" t="s" s="13">
        <v>5</v>
      </c>
      <c r="C14" t="s" s="13">
        <v>31</v>
      </c>
      <c r="D14" s="14">
        <v>0.325028764471521</v>
      </c>
      <c r="E14" t="s" s="13">
        <v>2251</v>
      </c>
      <c r="F14" s="15"/>
      <c r="G14" s="15"/>
      <c r="H14" s="15"/>
    </row>
    <row r="15" ht="20.05" customHeight="1">
      <c r="A15" s="12">
        <v>32</v>
      </c>
      <c r="B15" t="s" s="13">
        <v>5</v>
      </c>
      <c r="C15" t="s" s="13">
        <v>37</v>
      </c>
      <c r="D15" s="14">
        <v>2.15901505904852</v>
      </c>
      <c r="E15" s="25"/>
      <c r="F15" s="15"/>
      <c r="G15" s="15"/>
      <c r="H15" s="15"/>
    </row>
    <row r="16" ht="20.05" customHeight="1">
      <c r="A16" s="12">
        <v>33</v>
      </c>
      <c r="B16" t="s" s="13">
        <v>5</v>
      </c>
      <c r="C16" t="s" s="13">
        <v>38</v>
      </c>
      <c r="D16" s="14">
        <v>0.417806591049559</v>
      </c>
      <c r="E16" t="s" s="13">
        <v>2252</v>
      </c>
      <c r="F16" s="15"/>
      <c r="G16" s="15"/>
      <c r="H16" s="15"/>
    </row>
    <row r="17" ht="20.05" customHeight="1">
      <c r="A17" s="12">
        <v>38</v>
      </c>
      <c r="B17" t="s" s="13">
        <v>5</v>
      </c>
      <c r="C17" t="s" s="13">
        <v>43</v>
      </c>
      <c r="D17" s="14">
        <v>3.45888817216666</v>
      </c>
      <c r="E17" t="s" s="13">
        <v>43</v>
      </c>
      <c r="F17" s="15"/>
      <c r="G17" s="15"/>
      <c r="H17" s="15"/>
    </row>
    <row r="18" ht="20.05" customHeight="1">
      <c r="A18" s="12">
        <v>67</v>
      </c>
      <c r="B18" t="s" s="13">
        <v>5</v>
      </c>
      <c r="C18" t="s" s="13">
        <v>72</v>
      </c>
      <c r="D18" s="14">
        <v>1.62157853955127</v>
      </c>
      <c r="E18" t="s" s="13">
        <v>72</v>
      </c>
      <c r="F18" s="15"/>
      <c r="G18" s="15"/>
      <c r="H18" s="15"/>
    </row>
    <row r="19" ht="20.05" customHeight="1">
      <c r="A19" s="12">
        <v>75</v>
      </c>
      <c r="B19" t="s" s="13">
        <v>5</v>
      </c>
      <c r="C19" t="s" s="13">
        <v>80</v>
      </c>
      <c r="D19" s="14">
        <v>3.93780861467909</v>
      </c>
      <c r="E19" s="25"/>
      <c r="F19" s="15"/>
      <c r="G19" s="15"/>
      <c r="H19" s="15"/>
    </row>
    <row r="20" ht="20.05" customHeight="1">
      <c r="A20" s="12">
        <v>76</v>
      </c>
      <c r="B20" t="s" s="13">
        <v>5</v>
      </c>
      <c r="C20" t="s" s="13">
        <v>81</v>
      </c>
      <c r="D20" s="14">
        <v>0.960073346155393</v>
      </c>
      <c r="E20" t="s" s="13">
        <v>2253</v>
      </c>
      <c r="F20" s="15"/>
      <c r="G20" s="15"/>
      <c r="H20" s="15"/>
    </row>
    <row r="21" ht="20.05" customHeight="1">
      <c r="A21" s="12">
        <v>82</v>
      </c>
      <c r="B21" t="s" s="13">
        <v>5</v>
      </c>
      <c r="C21" t="s" s="13">
        <v>87</v>
      </c>
      <c r="D21" s="14">
        <v>0.967701975791124</v>
      </c>
      <c r="E21" t="s" s="13">
        <v>87</v>
      </c>
      <c r="F21" s="15"/>
      <c r="G21" s="15"/>
      <c r="H21" s="15"/>
    </row>
    <row r="22" ht="20.05" customHeight="1">
      <c r="A22" s="12">
        <v>88</v>
      </c>
      <c r="B22" t="s" s="13">
        <v>5</v>
      </c>
      <c r="C22" t="s" s="13">
        <v>93</v>
      </c>
      <c r="D22" s="14">
        <v>0.073778594206929</v>
      </c>
      <c r="E22" t="s" s="13">
        <v>93</v>
      </c>
      <c r="F22" s="15"/>
      <c r="G22" s="15"/>
      <c r="H22" s="15"/>
    </row>
    <row r="23" ht="20.05" customHeight="1">
      <c r="A23" s="12">
        <v>106</v>
      </c>
      <c r="B23" t="s" s="13">
        <v>5</v>
      </c>
      <c r="C23" t="s" s="13">
        <v>111</v>
      </c>
      <c r="D23" s="14">
        <v>0.8721442513681</v>
      </c>
      <c r="E23" t="s" s="13">
        <v>111</v>
      </c>
      <c r="F23" s="15"/>
      <c r="G23" s="15"/>
      <c r="H23" s="15"/>
    </row>
    <row r="24" ht="20.05" customHeight="1">
      <c r="A24" s="12">
        <v>108</v>
      </c>
      <c r="B24" t="s" s="13">
        <v>5</v>
      </c>
      <c r="C24" t="s" s="13">
        <v>113</v>
      </c>
      <c r="D24" s="14">
        <v>0.917403243036321</v>
      </c>
      <c r="E24" s="25"/>
      <c r="F24" s="15"/>
      <c r="G24" s="15"/>
      <c r="H24" s="15"/>
    </row>
    <row r="25" ht="20.05" customHeight="1">
      <c r="A25" s="12">
        <v>109</v>
      </c>
      <c r="B25" t="s" s="13">
        <v>5</v>
      </c>
      <c r="C25" t="s" s="13">
        <v>114</v>
      </c>
      <c r="D25" s="14">
        <v>0.258395499039788</v>
      </c>
      <c r="E25" t="s" s="13">
        <v>1924</v>
      </c>
      <c r="F25" s="15"/>
      <c r="G25" s="15"/>
      <c r="H25" s="15"/>
    </row>
    <row r="26" ht="20.05" customHeight="1">
      <c r="A26" s="12">
        <v>120</v>
      </c>
      <c r="B26" t="s" s="13">
        <v>5</v>
      </c>
      <c r="C26" t="s" s="13">
        <v>125</v>
      </c>
      <c r="D26" s="14">
        <v>0.893335295890767</v>
      </c>
      <c r="E26" t="s" s="13">
        <v>125</v>
      </c>
      <c r="F26" s="15"/>
      <c r="G26" s="15"/>
      <c r="H26" s="15"/>
    </row>
    <row r="27" ht="20.05" customHeight="1">
      <c r="A27" s="12">
        <v>136</v>
      </c>
      <c r="B27" t="s" s="13">
        <v>5</v>
      </c>
      <c r="C27" t="s" s="13">
        <v>141</v>
      </c>
      <c r="D27" s="14">
        <v>1.84006049049128</v>
      </c>
      <c r="E27" t="s" s="13">
        <v>141</v>
      </c>
      <c r="F27" s="15"/>
      <c r="G27" s="15"/>
      <c r="H27" s="15"/>
    </row>
    <row r="28" ht="20.05" customHeight="1">
      <c r="A28" s="12">
        <v>140</v>
      </c>
      <c r="B28" t="s" s="13">
        <v>5</v>
      </c>
      <c r="C28" t="s" s="13">
        <v>145</v>
      </c>
      <c r="D28" s="14">
        <v>3.74725703889637</v>
      </c>
      <c r="E28" t="s" s="13">
        <v>145</v>
      </c>
      <c r="F28" s="15"/>
      <c r="G28" s="15"/>
      <c r="H28" s="15"/>
    </row>
    <row r="29" ht="20.05" customHeight="1">
      <c r="A29" s="12">
        <v>142</v>
      </c>
      <c r="B29" t="s" s="13">
        <v>5</v>
      </c>
      <c r="C29" t="s" s="13">
        <v>147</v>
      </c>
      <c r="D29" s="14">
        <v>3.33535849975457</v>
      </c>
      <c r="E29" t="s" s="13">
        <v>147</v>
      </c>
      <c r="F29" s="15"/>
      <c r="G29" s="15"/>
      <c r="H29" s="15"/>
    </row>
    <row r="30" ht="20.05" customHeight="1">
      <c r="A30" s="12">
        <v>149</v>
      </c>
      <c r="B30" t="s" s="13">
        <v>5</v>
      </c>
      <c r="C30" t="s" s="13">
        <v>154</v>
      </c>
      <c r="D30" s="14">
        <v>1.01916405932955</v>
      </c>
      <c r="E30" t="s" s="13">
        <v>154</v>
      </c>
      <c r="F30" s="15"/>
      <c r="G30" s="15"/>
      <c r="H30" s="15"/>
    </row>
    <row r="31" ht="20.05" customHeight="1">
      <c r="A31" s="12">
        <v>154</v>
      </c>
      <c r="B31" t="s" s="13">
        <v>5</v>
      </c>
      <c r="C31" t="s" s="13">
        <v>159</v>
      </c>
      <c r="D31" s="14">
        <v>0.201948470836822</v>
      </c>
      <c r="E31" s="25"/>
      <c r="F31" s="15"/>
      <c r="G31" s="15"/>
      <c r="H31" s="15"/>
    </row>
    <row r="32" ht="20.05" customHeight="1">
      <c r="A32" s="12">
        <v>155</v>
      </c>
      <c r="B32" t="s" s="13">
        <v>5</v>
      </c>
      <c r="C32" t="s" s="13">
        <v>160</v>
      </c>
      <c r="D32" s="14">
        <v>0.839462659176537</v>
      </c>
      <c r="E32" t="s" s="13">
        <v>2254</v>
      </c>
      <c r="F32" s="15"/>
      <c r="G32" s="15"/>
      <c r="H32" s="15"/>
    </row>
    <row r="33" ht="20.05" customHeight="1">
      <c r="A33" s="12">
        <v>169</v>
      </c>
      <c r="B33" t="s" s="13">
        <v>5</v>
      </c>
      <c r="C33" t="s" s="13">
        <v>174</v>
      </c>
      <c r="D33" s="14">
        <v>1.05456651458317</v>
      </c>
      <c r="E33" t="s" s="13">
        <v>174</v>
      </c>
      <c r="F33" s="15"/>
      <c r="G33" s="15"/>
      <c r="H33" s="15"/>
    </row>
    <row r="34" ht="20.05" customHeight="1">
      <c r="A34" s="12">
        <v>180</v>
      </c>
      <c r="B34" t="s" s="13">
        <v>5</v>
      </c>
      <c r="C34" t="s" s="13">
        <v>185</v>
      </c>
      <c r="D34" s="14">
        <v>0.73611407822314</v>
      </c>
      <c r="E34" s="25"/>
      <c r="F34" s="15"/>
      <c r="G34" s="15"/>
      <c r="H34" s="15"/>
    </row>
    <row r="35" ht="20.05" customHeight="1">
      <c r="A35" s="12">
        <v>181</v>
      </c>
      <c r="B35" t="s" s="13">
        <v>5</v>
      </c>
      <c r="C35" t="s" s="13">
        <v>186</v>
      </c>
      <c r="D35" s="14">
        <v>0.98508182321897</v>
      </c>
      <c r="E35" t="s" s="13">
        <v>2255</v>
      </c>
      <c r="F35" s="15"/>
      <c r="G35" s="15"/>
      <c r="H35" s="15"/>
    </row>
    <row r="36" ht="20.05" customHeight="1">
      <c r="A36" s="12">
        <v>185</v>
      </c>
      <c r="B36" t="s" s="13">
        <v>5</v>
      </c>
      <c r="C36" t="s" s="13">
        <v>190</v>
      </c>
      <c r="D36" s="14">
        <v>2.9227791712922</v>
      </c>
      <c r="E36" t="s" s="13">
        <v>190</v>
      </c>
      <c r="F36" s="15"/>
      <c r="G36" s="15"/>
      <c r="H36" s="15"/>
    </row>
    <row r="37" ht="20.05" customHeight="1">
      <c r="A37" s="12">
        <v>187</v>
      </c>
      <c r="B37" t="s" s="13">
        <v>5</v>
      </c>
      <c r="C37" t="s" s="13">
        <v>192</v>
      </c>
      <c r="D37" s="14">
        <v>0.8290862135827179</v>
      </c>
      <c r="E37" s="25"/>
      <c r="F37" s="15"/>
      <c r="G37" s="15"/>
      <c r="H37" s="15"/>
    </row>
    <row r="38" ht="20.05" customHeight="1">
      <c r="A38" s="12">
        <v>188</v>
      </c>
      <c r="B38" t="s" s="13">
        <v>5</v>
      </c>
      <c r="C38" t="s" s="13">
        <v>193</v>
      </c>
      <c r="D38" s="14">
        <v>0.352776320767372</v>
      </c>
      <c r="E38" s="25"/>
      <c r="F38" s="15"/>
      <c r="G38" s="15"/>
      <c r="H38" s="15"/>
    </row>
    <row r="39" ht="20.05" customHeight="1">
      <c r="A39" s="12">
        <v>189</v>
      </c>
      <c r="B39" t="s" s="13">
        <v>5</v>
      </c>
      <c r="C39" t="s" s="13">
        <v>194</v>
      </c>
      <c r="D39" s="14">
        <v>0.423998453277475</v>
      </c>
      <c r="E39" t="s" s="13">
        <v>2256</v>
      </c>
      <c r="F39" s="15"/>
      <c r="G39" s="15"/>
      <c r="H39" s="15"/>
    </row>
    <row r="40" ht="20.05" customHeight="1">
      <c r="A40" s="12">
        <v>204</v>
      </c>
      <c r="B40" t="s" s="13">
        <v>207</v>
      </c>
      <c r="C40" t="s" s="13">
        <v>211</v>
      </c>
      <c r="D40" s="14">
        <v>1.61627588703672</v>
      </c>
      <c r="E40" s="25"/>
      <c r="F40" s="15"/>
      <c r="G40" s="15"/>
      <c r="H40" s="15"/>
    </row>
    <row r="41" ht="20.05" customHeight="1">
      <c r="A41" s="12">
        <v>205</v>
      </c>
      <c r="B41" t="s" s="13">
        <v>207</v>
      </c>
      <c r="C41" t="s" s="13">
        <v>212</v>
      </c>
      <c r="D41" s="14">
        <v>0.951085324199744</v>
      </c>
      <c r="E41" s="25"/>
      <c r="F41" s="15"/>
      <c r="G41" s="15"/>
      <c r="H41" s="15"/>
    </row>
    <row r="42" ht="20.05" customHeight="1">
      <c r="A42" s="12">
        <v>206</v>
      </c>
      <c r="B42" t="s" s="13">
        <v>207</v>
      </c>
      <c r="C42" t="s" s="13">
        <v>213</v>
      </c>
      <c r="D42" s="14">
        <v>0.436224975139745</v>
      </c>
      <c r="E42" s="25"/>
      <c r="F42" s="15"/>
      <c r="G42" s="15"/>
      <c r="H42" s="15"/>
    </row>
    <row r="43" ht="20.05" customHeight="1">
      <c r="A43" s="12">
        <v>207</v>
      </c>
      <c r="B43" t="s" s="13">
        <v>207</v>
      </c>
      <c r="C43" t="s" s="13">
        <v>214</v>
      </c>
      <c r="D43" s="14">
        <v>0.5941424002087941</v>
      </c>
      <c r="E43" s="25"/>
      <c r="F43" s="15"/>
      <c r="G43" s="15"/>
      <c r="H43" s="15"/>
    </row>
    <row r="44" ht="20.05" customHeight="1">
      <c r="A44" s="12">
        <v>208</v>
      </c>
      <c r="B44" t="s" s="13">
        <v>207</v>
      </c>
      <c r="C44" t="s" s="13">
        <v>215</v>
      </c>
      <c r="D44" s="14">
        <v>4.61107748801175</v>
      </c>
      <c r="E44" s="25"/>
      <c r="F44" s="15"/>
      <c r="G44" s="15"/>
      <c r="H44" s="15"/>
    </row>
    <row r="45" ht="20.05" customHeight="1">
      <c r="A45" s="12">
        <v>209</v>
      </c>
      <c r="B45" t="s" s="13">
        <v>207</v>
      </c>
      <c r="C45" t="s" s="13">
        <v>216</v>
      </c>
      <c r="D45" s="14">
        <v>4.40415367975059</v>
      </c>
      <c r="E45" t="s" s="13">
        <v>2257</v>
      </c>
      <c r="F45" s="15"/>
      <c r="G45" s="15"/>
      <c r="H45" s="15"/>
    </row>
    <row r="46" ht="20.05" customHeight="1">
      <c r="A46" s="12">
        <v>214</v>
      </c>
      <c r="B46" t="s" s="13">
        <v>207</v>
      </c>
      <c r="C46" t="s" s="13">
        <v>221</v>
      </c>
      <c r="D46" s="14">
        <v>1.94574410738324</v>
      </c>
      <c r="E46" t="s" s="13">
        <v>221</v>
      </c>
      <c r="F46" s="15"/>
      <c r="G46" s="15"/>
      <c r="H46" s="15"/>
    </row>
    <row r="47" ht="20.05" customHeight="1">
      <c r="A47" s="12">
        <v>220</v>
      </c>
      <c r="B47" t="s" s="13">
        <v>207</v>
      </c>
      <c r="C47" t="s" s="13">
        <v>224</v>
      </c>
      <c r="D47" s="14">
        <v>2.75274799774029</v>
      </c>
      <c r="E47" s="15"/>
      <c r="F47" s="15"/>
      <c r="G47" s="15"/>
      <c r="H47" s="15"/>
    </row>
    <row r="48" ht="20.05" customHeight="1">
      <c r="A48" s="12">
        <v>221</v>
      </c>
      <c r="B48" t="s" s="13">
        <v>207</v>
      </c>
      <c r="C48" t="s" s="13">
        <v>225</v>
      </c>
      <c r="D48" s="14">
        <v>3.07599087582229</v>
      </c>
      <c r="E48" t="s" s="13">
        <v>2258</v>
      </c>
      <c r="F48" s="15"/>
      <c r="G48" s="15"/>
      <c r="H48" s="15"/>
    </row>
    <row r="49" ht="20.05" customHeight="1">
      <c r="A49" s="12">
        <v>223</v>
      </c>
      <c r="B49" t="s" s="13">
        <v>207</v>
      </c>
      <c r="C49" t="s" s="13">
        <v>227</v>
      </c>
      <c r="D49" s="14">
        <v>1.64377286718985</v>
      </c>
      <c r="E49" t="s" s="13">
        <v>227</v>
      </c>
      <c r="F49" s="15"/>
      <c r="G49" s="15"/>
      <c r="H49" s="15"/>
    </row>
    <row r="50" ht="20.05" customHeight="1">
      <c r="A50" s="12">
        <v>225</v>
      </c>
      <c r="B50" t="s" s="13">
        <v>207</v>
      </c>
      <c r="C50" t="s" s="13">
        <v>229</v>
      </c>
      <c r="D50" s="14">
        <v>1.50497673701471</v>
      </c>
      <c r="E50" t="s" s="13">
        <v>229</v>
      </c>
      <c r="F50" s="15"/>
      <c r="G50" s="15"/>
      <c r="H50" s="15"/>
    </row>
    <row r="51" ht="20.05" customHeight="1">
      <c r="A51" s="12">
        <v>232</v>
      </c>
      <c r="B51" t="s" s="13">
        <v>207</v>
      </c>
      <c r="C51" t="s" s="13">
        <v>236</v>
      </c>
      <c r="D51" s="14">
        <v>4.39323399851271</v>
      </c>
      <c r="E51" s="25"/>
      <c r="F51" s="15"/>
      <c r="G51" s="15"/>
      <c r="H51" s="15"/>
    </row>
    <row r="52" ht="20.05" customHeight="1">
      <c r="A52" s="12">
        <v>233</v>
      </c>
      <c r="B52" t="s" s="13">
        <v>207</v>
      </c>
      <c r="C52" t="s" s="13">
        <v>237</v>
      </c>
      <c r="D52" s="14">
        <v>0.0218606887146589</v>
      </c>
      <c r="E52" t="s" s="13">
        <v>2003</v>
      </c>
      <c r="F52" s="15"/>
      <c r="G52" s="15"/>
      <c r="H52" s="15"/>
    </row>
    <row r="53" ht="20.05" customHeight="1">
      <c r="A53" s="12">
        <v>238</v>
      </c>
      <c r="B53" t="s" s="13">
        <v>207</v>
      </c>
      <c r="C53" t="s" s="13">
        <v>242</v>
      </c>
      <c r="D53" s="14">
        <v>2.38275481916483</v>
      </c>
      <c r="E53" s="25"/>
      <c r="F53" s="15"/>
      <c r="G53" s="15"/>
      <c r="H53" s="15"/>
    </row>
    <row r="54" ht="20.05" customHeight="1">
      <c r="A54" s="12">
        <v>239</v>
      </c>
      <c r="B54" t="s" s="13">
        <v>207</v>
      </c>
      <c r="C54" t="s" s="13">
        <v>243</v>
      </c>
      <c r="D54" s="14">
        <v>1.31146517546009</v>
      </c>
      <c r="E54" t="s" s="13">
        <v>2259</v>
      </c>
      <c r="F54" s="15"/>
      <c r="G54" s="15"/>
      <c r="H54" s="15"/>
    </row>
    <row r="55" ht="20.05" customHeight="1">
      <c r="A55" s="12">
        <v>266</v>
      </c>
      <c r="B55" t="s" s="13">
        <v>207</v>
      </c>
      <c r="C55" t="s" s="13">
        <v>270</v>
      </c>
      <c r="D55" s="14">
        <v>4.64470198375891</v>
      </c>
      <c r="E55" s="25"/>
      <c r="F55" s="15"/>
      <c r="G55" s="15"/>
      <c r="H55" s="15"/>
    </row>
    <row r="56" ht="20.05" customHeight="1">
      <c r="A56" s="12">
        <v>267</v>
      </c>
      <c r="B56" t="s" s="13">
        <v>207</v>
      </c>
      <c r="C56" t="s" s="13">
        <v>271</v>
      </c>
      <c r="D56" s="14">
        <v>3.04471748348047</v>
      </c>
      <c r="E56" s="25"/>
      <c r="F56" s="15"/>
      <c r="G56" s="15"/>
      <c r="H56" s="15"/>
    </row>
    <row r="57" ht="20.05" customHeight="1">
      <c r="A57" s="12">
        <v>268</v>
      </c>
      <c r="B57" t="s" s="13">
        <v>207</v>
      </c>
      <c r="C57" t="s" s="13">
        <v>272</v>
      </c>
      <c r="D57" s="14">
        <v>1.18289098776754</v>
      </c>
      <c r="E57" t="s" s="13">
        <v>2260</v>
      </c>
      <c r="F57" s="15"/>
      <c r="G57" s="15"/>
      <c r="H57" s="15"/>
    </row>
    <row r="58" ht="20.05" customHeight="1">
      <c r="A58" s="12">
        <v>288</v>
      </c>
      <c r="B58" t="s" s="13">
        <v>207</v>
      </c>
      <c r="C58" t="s" s="13">
        <v>292</v>
      </c>
      <c r="D58" s="14">
        <v>0.303494403525578</v>
      </c>
      <c r="E58" s="25"/>
      <c r="F58" s="15"/>
      <c r="G58" s="15"/>
      <c r="H58" s="15"/>
    </row>
    <row r="59" ht="20.05" customHeight="1">
      <c r="A59" s="12">
        <v>289</v>
      </c>
      <c r="B59" t="s" s="13">
        <v>207</v>
      </c>
      <c r="C59" t="s" s="13">
        <v>293</v>
      </c>
      <c r="D59" s="14">
        <v>1.89762772224149</v>
      </c>
      <c r="E59" s="25"/>
      <c r="F59" s="15"/>
      <c r="G59" s="15"/>
      <c r="H59" s="15"/>
    </row>
    <row r="60" ht="20.05" customHeight="1">
      <c r="A60" s="12">
        <v>290</v>
      </c>
      <c r="B60" t="s" s="13">
        <v>207</v>
      </c>
      <c r="C60" t="s" s="13">
        <v>294</v>
      </c>
      <c r="D60" s="14">
        <v>0.456001759501085</v>
      </c>
      <c r="E60" t="s" s="13">
        <v>2261</v>
      </c>
      <c r="F60" s="15"/>
      <c r="G60" s="15"/>
      <c r="H60" s="15"/>
    </row>
    <row r="61" ht="20.05" customHeight="1">
      <c r="A61" s="12">
        <v>294</v>
      </c>
      <c r="B61" t="s" s="13">
        <v>207</v>
      </c>
      <c r="C61" t="s" s="13">
        <v>298</v>
      </c>
      <c r="D61" s="14">
        <v>5.55879358126694</v>
      </c>
      <c r="E61" t="s" s="13">
        <v>298</v>
      </c>
      <c r="F61" s="15"/>
      <c r="G61" s="15"/>
      <c r="H61" s="15"/>
    </row>
    <row r="62" ht="20.05" customHeight="1">
      <c r="A62" s="12">
        <v>295</v>
      </c>
      <c r="B62" t="s" s="13">
        <v>207</v>
      </c>
      <c r="C62" t="s" s="13">
        <v>299</v>
      </c>
      <c r="D62" s="14">
        <v>0.676335809159235</v>
      </c>
      <c r="E62" t="s" s="13">
        <v>299</v>
      </c>
      <c r="F62" s="15"/>
      <c r="G62" s="15"/>
      <c r="H62" s="15"/>
    </row>
    <row r="63" ht="20.05" customHeight="1">
      <c r="A63" s="12">
        <v>300</v>
      </c>
      <c r="B63" t="s" s="13">
        <v>207</v>
      </c>
      <c r="C63" t="s" s="13">
        <v>304</v>
      </c>
      <c r="D63" s="14">
        <v>1.22261886852727</v>
      </c>
      <c r="E63" t="s" s="13">
        <v>304</v>
      </c>
      <c r="F63" s="15"/>
      <c r="G63" s="15"/>
      <c r="H63" s="15"/>
    </row>
    <row r="64" ht="20.05" customHeight="1">
      <c r="A64" s="12">
        <v>306</v>
      </c>
      <c r="B64" t="s" s="13">
        <v>207</v>
      </c>
      <c r="C64" t="s" s="13">
        <v>310</v>
      </c>
      <c r="D64" s="14">
        <v>1.15716377881069</v>
      </c>
      <c r="E64" t="s" s="13">
        <v>310</v>
      </c>
      <c r="F64" s="15"/>
      <c r="G64" s="15"/>
      <c r="H64" s="15"/>
    </row>
    <row r="65" ht="20.05" customHeight="1">
      <c r="A65" s="12">
        <v>349</v>
      </c>
      <c r="B65" t="s" s="13">
        <v>207</v>
      </c>
      <c r="C65" t="s" s="13">
        <v>349</v>
      </c>
      <c r="D65" s="14">
        <v>0.57877063849324</v>
      </c>
      <c r="E65" t="s" s="13">
        <v>349</v>
      </c>
      <c r="F65" s="15"/>
      <c r="G65" s="15"/>
      <c r="H65" s="15"/>
    </row>
    <row r="66" ht="20.05" customHeight="1">
      <c r="A66" s="12">
        <v>352</v>
      </c>
      <c r="B66" t="s" s="13">
        <v>207</v>
      </c>
      <c r="C66" t="s" s="13">
        <v>352</v>
      </c>
      <c r="D66" s="14">
        <v>1.31207467910467</v>
      </c>
      <c r="E66" s="25"/>
      <c r="F66" s="15"/>
      <c r="G66" s="15"/>
      <c r="H66" s="15"/>
    </row>
    <row r="67" ht="20.05" customHeight="1">
      <c r="A67" s="12">
        <v>353</v>
      </c>
      <c r="B67" t="s" s="13">
        <v>207</v>
      </c>
      <c r="C67" t="s" s="13">
        <v>353</v>
      </c>
      <c r="D67" s="14">
        <v>0.103225438733713</v>
      </c>
      <c r="E67" t="s" s="13">
        <v>2262</v>
      </c>
      <c r="F67" s="15"/>
      <c r="G67" s="15"/>
      <c r="H67" s="15"/>
    </row>
    <row r="68" ht="20.05" customHeight="1">
      <c r="A68" s="12">
        <v>385</v>
      </c>
      <c r="B68" t="s" s="13">
        <v>207</v>
      </c>
      <c r="C68" t="s" s="13">
        <v>385</v>
      </c>
      <c r="D68" s="14">
        <v>4.75934019446175</v>
      </c>
      <c r="E68" t="s" s="13">
        <v>385</v>
      </c>
      <c r="F68" s="15"/>
      <c r="G68" s="15"/>
      <c r="H68" s="15"/>
    </row>
    <row r="69" ht="20.05" customHeight="1">
      <c r="A69" s="12">
        <v>388</v>
      </c>
      <c r="B69" t="s" s="13">
        <v>207</v>
      </c>
      <c r="C69" t="s" s="13">
        <v>388</v>
      </c>
      <c r="D69" s="14">
        <v>1.09597565388616</v>
      </c>
      <c r="E69" s="15"/>
      <c r="F69" s="15"/>
      <c r="G69" s="15"/>
      <c r="H69" s="15"/>
    </row>
    <row r="70" ht="20.05" customHeight="1">
      <c r="A70" s="12">
        <v>389</v>
      </c>
      <c r="B70" t="s" s="13">
        <v>207</v>
      </c>
      <c r="C70" t="s" s="13">
        <v>389</v>
      </c>
      <c r="D70" s="14">
        <v>0.547124497994177</v>
      </c>
      <c r="E70" s="25"/>
      <c r="F70" s="15"/>
      <c r="G70" s="15"/>
      <c r="H70" s="15"/>
    </row>
    <row r="71" ht="20.05" customHeight="1">
      <c r="A71" s="12">
        <v>390</v>
      </c>
      <c r="B71" t="s" s="13">
        <v>207</v>
      </c>
      <c r="C71" t="s" s="13">
        <v>390</v>
      </c>
      <c r="D71" s="14">
        <v>0.386024026660826</v>
      </c>
      <c r="E71" t="s" s="13">
        <v>2263</v>
      </c>
      <c r="F71" s="15"/>
      <c r="G71" s="15"/>
      <c r="H71" s="15"/>
    </row>
    <row r="72" ht="20.05" customHeight="1">
      <c r="A72" s="12">
        <v>408</v>
      </c>
      <c r="B72" t="s" s="13">
        <v>402</v>
      </c>
      <c r="C72" t="s" s="13">
        <v>13</v>
      </c>
      <c r="D72" s="14">
        <v>4.34689949460347</v>
      </c>
      <c r="E72" t="s" s="13">
        <v>2264</v>
      </c>
      <c r="F72" s="15"/>
      <c r="G72" s="15"/>
      <c r="H72" s="15"/>
    </row>
    <row r="73" ht="20.05" customHeight="1">
      <c r="A73" s="12">
        <v>414</v>
      </c>
      <c r="B73" t="s" s="13">
        <v>402</v>
      </c>
      <c r="C73" t="s" s="13">
        <v>412</v>
      </c>
      <c r="D73" s="14">
        <v>2.43126531123708</v>
      </c>
      <c r="E73" s="15"/>
      <c r="F73" s="15"/>
      <c r="G73" s="15"/>
      <c r="H73" s="15"/>
    </row>
    <row r="74" ht="20.05" customHeight="1">
      <c r="A74" s="12">
        <v>415</v>
      </c>
      <c r="B74" t="s" s="13">
        <v>402</v>
      </c>
      <c r="C74" t="s" s="13">
        <v>413</v>
      </c>
      <c r="D74" s="14">
        <v>0.281297343846351</v>
      </c>
      <c r="E74" t="s" s="13">
        <v>2265</v>
      </c>
      <c r="F74" s="15"/>
      <c r="G74" s="15"/>
      <c r="H74" s="15"/>
    </row>
    <row r="75" ht="20.05" customHeight="1">
      <c r="A75" s="12">
        <v>420</v>
      </c>
      <c r="B75" t="s" s="13">
        <v>402</v>
      </c>
      <c r="C75" t="s" s="13">
        <v>417</v>
      </c>
      <c r="D75" s="14">
        <v>5.31856364743662</v>
      </c>
      <c r="E75" s="15"/>
      <c r="F75" s="15"/>
      <c r="G75" s="15"/>
      <c r="H75" s="15"/>
    </row>
    <row r="76" ht="20.05" customHeight="1">
      <c r="A76" s="12">
        <v>421</v>
      </c>
      <c r="B76" t="s" s="13">
        <v>402</v>
      </c>
      <c r="C76" t="s" s="13">
        <v>418</v>
      </c>
      <c r="D76" s="14">
        <v>0.555436608742598</v>
      </c>
      <c r="E76" t="s" s="13">
        <v>2150</v>
      </c>
      <c r="F76" s="15"/>
      <c r="G76" s="15"/>
      <c r="H76" s="15"/>
    </row>
    <row r="77" ht="20.05" customHeight="1">
      <c r="A77" s="12">
        <v>425</v>
      </c>
      <c r="B77" t="s" s="13">
        <v>402</v>
      </c>
      <c r="C77" t="s" s="13">
        <v>422</v>
      </c>
      <c r="D77" s="14">
        <v>3.05923589367137</v>
      </c>
      <c r="E77" t="s" s="13">
        <v>422</v>
      </c>
      <c r="F77" s="15"/>
      <c r="G77" s="15"/>
      <c r="H77" s="15"/>
    </row>
    <row r="78" ht="20.05" customHeight="1">
      <c r="A78" s="12">
        <v>467</v>
      </c>
      <c r="B78" t="s" s="13">
        <v>402</v>
      </c>
      <c r="C78" t="s" s="13">
        <v>463</v>
      </c>
      <c r="D78" s="14">
        <v>1.83515737120999</v>
      </c>
      <c r="E78" t="s" s="13">
        <v>469</v>
      </c>
      <c r="F78" s="15"/>
      <c r="G78" s="15"/>
      <c r="H78" s="15"/>
    </row>
    <row r="79" ht="20.05" customHeight="1">
      <c r="A79" s="12">
        <v>473</v>
      </c>
      <c r="B79" t="s" s="13">
        <v>402</v>
      </c>
      <c r="C79" t="s" s="13">
        <v>469</v>
      </c>
      <c r="D79" s="14">
        <v>2.24507237693366</v>
      </c>
      <c r="E79" t="s" s="13">
        <v>469</v>
      </c>
      <c r="F79" s="15"/>
      <c r="G79" s="15"/>
      <c r="H79" s="15"/>
    </row>
    <row r="80" ht="20.05" customHeight="1">
      <c r="A80" s="12">
        <v>475</v>
      </c>
      <c r="B80" t="s" s="13">
        <v>402</v>
      </c>
      <c r="C80" t="s" s="13">
        <v>471</v>
      </c>
      <c r="D80" s="14">
        <v>3.83037160515905</v>
      </c>
      <c r="E80" t="s" s="13">
        <v>471</v>
      </c>
      <c r="F80" s="15"/>
      <c r="G80" s="15"/>
      <c r="H80" s="15"/>
    </row>
    <row r="81" ht="20.05" customHeight="1">
      <c r="A81" s="12">
        <v>488</v>
      </c>
      <c r="B81" t="s" s="13">
        <v>402</v>
      </c>
      <c r="C81" t="s" s="13">
        <v>484</v>
      </c>
      <c r="D81" s="14">
        <v>0.176335809159235</v>
      </c>
      <c r="E81" t="s" s="13">
        <v>484</v>
      </c>
      <c r="F81" s="15"/>
      <c r="G81" s="15"/>
      <c r="H81" s="15"/>
    </row>
    <row r="82" ht="20.05" customHeight="1">
      <c r="A82" s="12">
        <v>497</v>
      </c>
      <c r="B82" t="s" s="13">
        <v>402</v>
      </c>
      <c r="C82" t="s" s="13">
        <v>493</v>
      </c>
      <c r="D82" s="14">
        <v>0.131517202916897</v>
      </c>
      <c r="E82" t="s" s="13">
        <v>493</v>
      </c>
      <c r="F82" s="15"/>
      <c r="G82" s="15"/>
      <c r="H82" s="15"/>
    </row>
    <row r="83" ht="20.05" customHeight="1">
      <c r="A83" s="12">
        <v>548</v>
      </c>
      <c r="B83" t="s" s="13">
        <v>402</v>
      </c>
      <c r="C83" t="s" s="13">
        <v>536</v>
      </c>
      <c r="D83" s="14">
        <v>1.64713962109659</v>
      </c>
      <c r="E83" t="s" s="13">
        <v>536</v>
      </c>
      <c r="F83" s="15"/>
      <c r="G83" s="15"/>
      <c r="H83" s="15"/>
    </row>
    <row r="84" ht="20.05" customHeight="1">
      <c r="A84" s="12">
        <v>568</v>
      </c>
      <c r="B84" t="s" s="13">
        <v>402</v>
      </c>
      <c r="C84" t="s" s="13">
        <v>556</v>
      </c>
      <c r="D84" s="14">
        <v>3.5112732075524</v>
      </c>
      <c r="E84" t="s" s="13">
        <v>556</v>
      </c>
      <c r="F84" s="15"/>
      <c r="G84" s="15"/>
      <c r="H84" s="15"/>
    </row>
    <row r="85" ht="20.05" customHeight="1">
      <c r="A85" s="12">
        <v>584</v>
      </c>
      <c r="B85" t="s" s="13">
        <v>402</v>
      </c>
      <c r="C85" t="s" s="13">
        <v>572</v>
      </c>
      <c r="D85" s="14">
        <v>2.14284556147055</v>
      </c>
      <c r="E85" s="25"/>
      <c r="F85" s="15"/>
      <c r="G85" s="15"/>
      <c r="H85" s="15"/>
    </row>
    <row r="86" ht="20.05" customHeight="1">
      <c r="A86" s="12">
        <v>585</v>
      </c>
      <c r="B86" t="s" s="13">
        <v>402</v>
      </c>
      <c r="C86" t="s" s="13">
        <v>573</v>
      </c>
      <c r="D86" s="14">
        <v>0.281297343846351</v>
      </c>
      <c r="E86" t="s" s="13">
        <v>2266</v>
      </c>
      <c r="F86" s="15"/>
      <c r="G86" s="15"/>
      <c r="H86" s="15"/>
    </row>
    <row r="87" ht="20.05" customHeight="1">
      <c r="A87" s="12">
        <v>587</v>
      </c>
      <c r="B87" t="s" s="13">
        <v>402</v>
      </c>
      <c r="C87" t="s" s="13">
        <v>575</v>
      </c>
      <c r="D87" s="14">
        <v>1.62206522405446</v>
      </c>
      <c r="E87" s="25"/>
      <c r="F87" s="15"/>
      <c r="G87" s="15"/>
      <c r="H87" s="15"/>
    </row>
    <row r="88" ht="20.05" customHeight="1">
      <c r="A88" s="12">
        <v>588</v>
      </c>
      <c r="B88" t="s" s="13">
        <v>402</v>
      </c>
      <c r="C88" t="s" s="13">
        <v>576</v>
      </c>
      <c r="D88" s="14">
        <v>0.31792183486167</v>
      </c>
      <c r="E88" t="s" s="13">
        <v>2267</v>
      </c>
      <c r="F88" s="15"/>
      <c r="G88" s="15"/>
      <c r="H88" s="15"/>
    </row>
    <row r="89" ht="20.05" customHeight="1">
      <c r="A89" s="12">
        <v>607</v>
      </c>
      <c r="B89" t="s" s="13">
        <v>589</v>
      </c>
      <c r="C89" t="s" s="13">
        <v>593</v>
      </c>
      <c r="D89" s="14">
        <v>4.4457965941991</v>
      </c>
      <c r="E89" s="25"/>
      <c r="F89" s="15"/>
      <c r="G89" s="15"/>
      <c r="H89" s="15"/>
    </row>
    <row r="90" ht="20.05" customHeight="1">
      <c r="A90" s="12">
        <v>608</v>
      </c>
      <c r="B90" t="s" s="13">
        <v>589</v>
      </c>
      <c r="C90" t="s" s="13">
        <v>594</v>
      </c>
      <c r="D90" s="14">
        <v>2.99052855496655</v>
      </c>
      <c r="E90" t="s" s="13">
        <v>2155</v>
      </c>
      <c r="F90" s="15"/>
      <c r="G90" s="15"/>
      <c r="H90" s="15"/>
    </row>
    <row r="91" ht="20.05" customHeight="1">
      <c r="A91" s="12">
        <v>613</v>
      </c>
      <c r="B91" t="s" s="13">
        <v>589</v>
      </c>
      <c r="C91" t="s" s="13">
        <v>599</v>
      </c>
      <c r="D91" s="14">
        <v>1.65427453254308</v>
      </c>
      <c r="E91" t="s" s="13">
        <v>599</v>
      </c>
      <c r="F91" s="15"/>
      <c r="G91" s="15"/>
      <c r="H91" s="15"/>
    </row>
    <row r="92" ht="20.05" customHeight="1">
      <c r="A92" s="12">
        <v>619</v>
      </c>
      <c r="B92" t="s" s="13">
        <v>589</v>
      </c>
      <c r="C92" t="s" s="13">
        <v>605</v>
      </c>
      <c r="D92" s="14">
        <v>5.12980826570604</v>
      </c>
      <c r="E92" s="25"/>
      <c r="F92" s="15"/>
      <c r="G92" s="15"/>
      <c r="H92" s="15"/>
    </row>
    <row r="93" ht="20.05" customHeight="1">
      <c r="A93" s="12">
        <v>620</v>
      </c>
      <c r="B93" t="s" s="13">
        <v>589</v>
      </c>
      <c r="C93" t="s" s="13">
        <v>606</v>
      </c>
      <c r="D93" s="14">
        <v>3.17136158640547</v>
      </c>
      <c r="E93" s="25"/>
      <c r="F93" s="15"/>
      <c r="G93" s="15"/>
      <c r="H93" s="15"/>
    </row>
    <row r="94" ht="20.05" customHeight="1">
      <c r="A94" s="12">
        <v>621</v>
      </c>
      <c r="B94" t="s" s="13">
        <v>589</v>
      </c>
      <c r="C94" t="s" s="13">
        <v>607</v>
      </c>
      <c r="D94" s="14">
        <v>1.25886535673686</v>
      </c>
      <c r="E94" s="25"/>
      <c r="F94" s="15"/>
      <c r="G94" s="15"/>
      <c r="H94" s="15"/>
    </row>
    <row r="95" ht="20.05" customHeight="1">
      <c r="A95" s="12">
        <v>622</v>
      </c>
      <c r="B95" t="s" s="13">
        <v>589</v>
      </c>
      <c r="C95" t="s" s="13">
        <v>608</v>
      </c>
      <c r="D95" s="14">
        <v>1.00561145175587</v>
      </c>
      <c r="E95" t="s" s="13">
        <v>2268</v>
      </c>
      <c r="F95" s="15"/>
      <c r="G95" s="15"/>
      <c r="H95" s="15"/>
    </row>
    <row r="96" ht="20.05" customHeight="1">
      <c r="A96" s="12">
        <v>624</v>
      </c>
      <c r="B96" t="s" s="13">
        <v>589</v>
      </c>
      <c r="C96" t="s" s="13">
        <v>610</v>
      </c>
      <c r="D96" s="14">
        <v>0.689255811626865</v>
      </c>
      <c r="E96" t="s" s="13">
        <v>610</v>
      </c>
      <c r="F96" s="15"/>
      <c r="G96" s="15"/>
      <c r="H96" s="15"/>
    </row>
    <row r="97" ht="20.05" customHeight="1">
      <c r="A97" s="12">
        <v>626</v>
      </c>
      <c r="B97" t="s" s="13">
        <v>589</v>
      </c>
      <c r="C97" t="s" s="13">
        <v>612</v>
      </c>
      <c r="D97" s="14">
        <v>2.40653158728275</v>
      </c>
      <c r="E97" s="25"/>
      <c r="F97" s="15"/>
      <c r="G97" s="15"/>
      <c r="H97" s="15"/>
    </row>
    <row r="98" ht="20.05" customHeight="1">
      <c r="A98" s="12">
        <v>627</v>
      </c>
      <c r="B98" t="s" s="13">
        <v>589</v>
      </c>
      <c r="C98" t="s" s="13">
        <v>613</v>
      </c>
      <c r="D98" s="14">
        <v>4.41787011873456</v>
      </c>
      <c r="E98" t="s" s="13">
        <v>2269</v>
      </c>
      <c r="F98" s="15"/>
      <c r="G98" s="15"/>
      <c r="H98" s="15"/>
    </row>
    <row r="99" ht="20.05" customHeight="1">
      <c r="A99" s="12">
        <v>629</v>
      </c>
      <c r="B99" t="s" s="13">
        <v>589</v>
      </c>
      <c r="C99" t="s" s="13">
        <v>615</v>
      </c>
      <c r="D99" s="14">
        <v>0.352776320767372</v>
      </c>
      <c r="E99" t="s" s="13">
        <v>615</v>
      </c>
      <c r="F99" s="15"/>
      <c r="G99" s="15"/>
      <c r="H99" s="15"/>
    </row>
    <row r="100" ht="20.05" customHeight="1">
      <c r="A100" s="12">
        <v>632</v>
      </c>
      <c r="B100" t="s" s="13">
        <v>589</v>
      </c>
      <c r="C100" t="s" s="13">
        <v>618</v>
      </c>
      <c r="D100" s="14">
        <v>1.32244011255025</v>
      </c>
      <c r="E100" t="s" s="13">
        <v>618</v>
      </c>
      <c r="F100" s="15"/>
      <c r="G100" s="15"/>
      <c r="H100" s="15"/>
    </row>
    <row r="101" ht="20.05" customHeight="1">
      <c r="A101" s="12">
        <v>638</v>
      </c>
      <c r="B101" t="s" s="13">
        <v>589</v>
      </c>
      <c r="C101" t="s" s="13">
        <v>624</v>
      </c>
      <c r="D101" s="14">
        <v>1.45477578853579</v>
      </c>
      <c r="E101" t="s" s="13">
        <v>624</v>
      </c>
      <c r="F101" s="15"/>
      <c r="G101" s="15"/>
      <c r="H101" s="15"/>
    </row>
    <row r="102" ht="20.05" customHeight="1">
      <c r="A102" s="12">
        <v>660</v>
      </c>
      <c r="B102" t="s" s="13">
        <v>589</v>
      </c>
      <c r="C102" t="s" s="13">
        <v>645</v>
      </c>
      <c r="D102" s="14">
        <v>2.74205762227006</v>
      </c>
      <c r="E102" t="s" s="13">
        <v>645</v>
      </c>
      <c r="F102" s="15"/>
      <c r="G102" s="15"/>
      <c r="H102" s="15"/>
    </row>
    <row r="103" ht="20.05" customHeight="1">
      <c r="A103" s="12">
        <v>663</v>
      </c>
      <c r="B103" t="s" s="13">
        <v>589</v>
      </c>
      <c r="C103" t="s" s="13">
        <v>648</v>
      </c>
      <c r="D103" s="14">
        <v>0.460073346155393</v>
      </c>
      <c r="E103" s="25"/>
      <c r="F103" s="15"/>
      <c r="G103" s="15"/>
      <c r="H103" s="15"/>
    </row>
    <row r="104" ht="20.05" customHeight="1">
      <c r="A104" s="12">
        <v>664</v>
      </c>
      <c r="B104" t="s" s="13">
        <v>589</v>
      </c>
      <c r="C104" t="s" s="13">
        <v>649</v>
      </c>
      <c r="D104" s="14">
        <v>1.39378052634649</v>
      </c>
      <c r="E104" t="s" s="13">
        <v>2011</v>
      </c>
      <c r="F104" s="15"/>
      <c r="G104" s="15"/>
      <c r="H104" s="15"/>
    </row>
    <row r="105" ht="20.05" customHeight="1">
      <c r="A105" s="12">
        <v>666</v>
      </c>
      <c r="B105" t="s" s="13">
        <v>589</v>
      </c>
      <c r="C105" t="s" s="13">
        <v>651</v>
      </c>
      <c r="D105" s="14">
        <v>4.17121257561041</v>
      </c>
      <c r="E105" s="25"/>
      <c r="F105" s="15"/>
      <c r="G105" s="15"/>
      <c r="H105" s="15"/>
    </row>
    <row r="106" ht="20.05" customHeight="1">
      <c r="A106" s="12">
        <v>667</v>
      </c>
      <c r="B106" t="s" s="13">
        <v>589</v>
      </c>
      <c r="C106" t="s" s="13">
        <v>652</v>
      </c>
      <c r="D106" s="14">
        <v>2.52150862497664</v>
      </c>
      <c r="E106" t="s" s="13">
        <v>2270</v>
      </c>
      <c r="F106" s="15"/>
      <c r="G106" s="15"/>
      <c r="H106" s="15"/>
    </row>
    <row r="107" ht="20.05" customHeight="1">
      <c r="A107" s="12">
        <v>670</v>
      </c>
      <c r="B107" t="s" s="13">
        <v>589</v>
      </c>
      <c r="C107" t="s" s="13">
        <v>655</v>
      </c>
      <c r="D107" s="14">
        <v>1.43752940139112</v>
      </c>
      <c r="E107" t="s" s="13">
        <v>655</v>
      </c>
      <c r="F107" s="15"/>
      <c r="G107" s="15"/>
      <c r="H107" s="15"/>
    </row>
    <row r="108" ht="20.05" customHeight="1">
      <c r="A108" s="12">
        <v>672</v>
      </c>
      <c r="B108" t="s" s="13">
        <v>589</v>
      </c>
      <c r="C108" t="s" s="13">
        <v>657</v>
      </c>
      <c r="D108" s="14">
        <v>4.77612422761226</v>
      </c>
      <c r="E108" t="s" s="13">
        <v>657</v>
      </c>
      <c r="F108" s="15"/>
      <c r="G108" s="15"/>
      <c r="H108" s="15"/>
    </row>
    <row r="109" ht="20.05" customHeight="1">
      <c r="A109" s="12">
        <v>674</v>
      </c>
      <c r="B109" t="s" s="13">
        <v>589</v>
      </c>
      <c r="C109" t="s" s="13">
        <v>659</v>
      </c>
      <c r="D109" s="14">
        <v>4.19591476565813</v>
      </c>
      <c r="E109" t="s" s="13">
        <v>659</v>
      </c>
      <c r="F109" s="15"/>
      <c r="G109" s="15"/>
      <c r="H109" s="15"/>
    </row>
    <row r="110" ht="20.05" customHeight="1">
      <c r="A110" s="12">
        <v>677</v>
      </c>
      <c r="B110" t="s" s="13">
        <v>589</v>
      </c>
      <c r="C110" t="s" s="13">
        <v>662</v>
      </c>
      <c r="D110" s="14">
        <v>0.0962371673490562</v>
      </c>
      <c r="E110" t="s" s="13">
        <v>662</v>
      </c>
      <c r="F110" s="15"/>
      <c r="G110" s="15"/>
      <c r="H110" s="15"/>
    </row>
    <row r="111" ht="20.05" customHeight="1">
      <c r="A111" s="12">
        <v>689</v>
      </c>
      <c r="B111" t="s" s="13">
        <v>589</v>
      </c>
      <c r="C111" t="s" s="13">
        <v>674</v>
      </c>
      <c r="D111" s="14">
        <v>1.5434401111596</v>
      </c>
      <c r="E111" t="s" s="13">
        <v>674</v>
      </c>
      <c r="F111" s="15"/>
      <c r="G111" s="15"/>
      <c r="H111" s="15"/>
    </row>
    <row r="112" ht="20.05" customHeight="1">
      <c r="A112" s="12">
        <v>691</v>
      </c>
      <c r="B112" t="s" s="13">
        <v>589</v>
      </c>
      <c r="C112" t="s" s="13">
        <v>676</v>
      </c>
      <c r="D112" s="14">
        <v>0.233508513855235</v>
      </c>
      <c r="E112" t="s" s="13">
        <v>676</v>
      </c>
      <c r="F112" s="15"/>
      <c r="G112" s="15"/>
      <c r="H112" s="15"/>
    </row>
    <row r="113" ht="20.05" customHeight="1">
      <c r="A113" s="12">
        <v>696</v>
      </c>
      <c r="B113" t="s" s="13">
        <v>589</v>
      </c>
      <c r="C113" t="s" s="13">
        <v>681</v>
      </c>
      <c r="D113" s="14">
        <v>0.81962830689757</v>
      </c>
      <c r="E113" t="s" s="13">
        <v>681</v>
      </c>
      <c r="F113" s="15"/>
      <c r="G113" s="15"/>
      <c r="H113" s="15"/>
    </row>
    <row r="114" ht="20.05" customHeight="1">
      <c r="A114" s="12">
        <v>705</v>
      </c>
      <c r="B114" t="s" s="13">
        <v>589</v>
      </c>
      <c r="C114" t="s" s="13">
        <v>690</v>
      </c>
      <c r="D114" s="14">
        <v>2.05622669372897</v>
      </c>
      <c r="E114" t="s" s="13">
        <v>690</v>
      </c>
      <c r="F114" s="15"/>
      <c r="G114" s="15"/>
      <c r="H114" s="15"/>
    </row>
    <row r="115" ht="20.05" customHeight="1">
      <c r="A115" s="12">
        <v>707</v>
      </c>
      <c r="B115" t="s" s="13">
        <v>589</v>
      </c>
      <c r="C115" t="s" s="13">
        <v>691</v>
      </c>
      <c r="D115" s="14">
        <v>1.23397632455037</v>
      </c>
      <c r="E115" s="25"/>
      <c r="F115" s="15"/>
      <c r="G115" s="15"/>
      <c r="H115" s="15"/>
    </row>
    <row r="116" ht="20.05" customHeight="1">
      <c r="A116" s="12">
        <v>708</v>
      </c>
      <c r="B116" t="s" s="13">
        <v>589</v>
      </c>
      <c r="C116" t="s" s="13">
        <v>692</v>
      </c>
      <c r="D116" s="14">
        <v>1.12156050789182</v>
      </c>
      <c r="E116" t="s" s="13">
        <v>1947</v>
      </c>
      <c r="F116" s="15"/>
      <c r="G116" s="15"/>
      <c r="H116" s="15"/>
    </row>
    <row r="117" ht="20.05" customHeight="1">
      <c r="A117" s="12">
        <v>711</v>
      </c>
      <c r="B117" t="s" s="13">
        <v>589</v>
      </c>
      <c r="C117" t="s" s="13">
        <v>695</v>
      </c>
      <c r="D117" s="14">
        <v>0.08372837292578141</v>
      </c>
      <c r="E117" s="25"/>
      <c r="F117" s="15"/>
      <c r="G117" s="15"/>
      <c r="H117" s="15"/>
    </row>
    <row r="118" ht="20.05" customHeight="1">
      <c r="A118" s="12">
        <v>712</v>
      </c>
      <c r="B118" t="s" s="13">
        <v>589</v>
      </c>
      <c r="C118" t="s" s="13">
        <v>696</v>
      </c>
      <c r="D118" s="14">
        <v>0.715372250269283</v>
      </c>
      <c r="E118" t="s" s="13">
        <v>2271</v>
      </c>
      <c r="F118" s="15"/>
      <c r="G118" s="15"/>
      <c r="H118" s="15"/>
    </row>
    <row r="119" ht="20.05" customHeight="1">
      <c r="A119" s="12">
        <v>727</v>
      </c>
      <c r="B119" t="s" s="13">
        <v>589</v>
      </c>
      <c r="C119" t="s" s="13">
        <v>711</v>
      </c>
      <c r="D119" s="14">
        <v>0.218531902804421</v>
      </c>
      <c r="E119" s="25"/>
      <c r="F119" s="15"/>
      <c r="G119" s="15"/>
      <c r="H119" s="15"/>
    </row>
    <row r="120" ht="20.05" customHeight="1">
      <c r="A120" s="12">
        <v>728</v>
      </c>
      <c r="B120" t="s" s="13">
        <v>589</v>
      </c>
      <c r="C120" t="s" s="13">
        <v>712</v>
      </c>
      <c r="D120" s="14">
        <v>1.4793032970146</v>
      </c>
      <c r="E120" t="s" s="13">
        <v>2272</v>
      </c>
      <c r="F120" s="15"/>
      <c r="G120" s="15"/>
      <c r="H120" s="15"/>
    </row>
    <row r="121" ht="20.05" customHeight="1">
      <c r="A121" s="12">
        <v>757</v>
      </c>
      <c r="B121" t="s" s="13">
        <v>589</v>
      </c>
      <c r="C121" t="s" s="13">
        <v>741</v>
      </c>
      <c r="D121" s="14">
        <v>3.84791456527136</v>
      </c>
      <c r="E121" t="s" s="13">
        <v>741</v>
      </c>
      <c r="F121" s="15"/>
      <c r="G121" s="15"/>
      <c r="H121" s="15"/>
    </row>
    <row r="122" ht="20.05" customHeight="1">
      <c r="A122" s="12">
        <v>763</v>
      </c>
      <c r="B122" t="s" s="13">
        <v>589</v>
      </c>
      <c r="C122" t="s" s="13">
        <v>747</v>
      </c>
      <c r="D122" s="14">
        <v>3.35235087249763</v>
      </c>
      <c r="E122" t="s" s="13">
        <v>747</v>
      </c>
      <c r="F122" s="15"/>
      <c r="G122" s="15"/>
      <c r="H122" s="15"/>
    </row>
    <row r="123" ht="20.05" customHeight="1">
      <c r="A123" s="12">
        <v>805</v>
      </c>
      <c r="B123" t="s" s="13">
        <v>785</v>
      </c>
      <c r="C123" t="s" s="13">
        <v>791</v>
      </c>
      <c r="D123" s="14">
        <v>0.0218606887146589</v>
      </c>
      <c r="E123" t="s" s="13">
        <v>791</v>
      </c>
      <c r="F123" s="15"/>
      <c r="G123" s="15"/>
      <c r="H123" s="15"/>
    </row>
    <row r="124" ht="20.05" customHeight="1">
      <c r="A124" s="12">
        <v>807</v>
      </c>
      <c r="B124" t="s" s="13">
        <v>785</v>
      </c>
      <c r="C124" t="s" s="13">
        <v>793</v>
      </c>
      <c r="D124" s="14">
        <v>5.02892554664979</v>
      </c>
      <c r="E124" t="s" s="13">
        <v>2273</v>
      </c>
      <c r="F124" s="15"/>
      <c r="G124" s="15"/>
      <c r="H124" s="15"/>
    </row>
    <row r="125" ht="20.05" customHeight="1">
      <c r="A125" s="12">
        <v>814</v>
      </c>
      <c r="B125" t="s" s="13">
        <v>785</v>
      </c>
      <c r="C125" t="s" s="13">
        <v>800</v>
      </c>
      <c r="D125" s="14">
        <v>2.47433912516917</v>
      </c>
      <c r="E125" t="s" s="13">
        <v>800</v>
      </c>
      <c r="F125" s="15"/>
      <c r="G125" s="15"/>
      <c r="H125" s="15"/>
    </row>
    <row r="126" ht="20.05" customHeight="1">
      <c r="A126" s="12">
        <v>825</v>
      </c>
      <c r="B126" t="s" s="13">
        <v>785</v>
      </c>
      <c r="C126" t="s" s="13">
        <v>811</v>
      </c>
      <c r="D126" s="14">
        <v>0.516457311236368</v>
      </c>
      <c r="E126" t="s" s="13">
        <v>811</v>
      </c>
      <c r="F126" s="15"/>
      <c r="G126" s="15"/>
      <c r="H126" s="15"/>
    </row>
    <row r="127" ht="20.05" customHeight="1">
      <c r="A127" s="12">
        <v>827</v>
      </c>
      <c r="B127" t="s" s="13">
        <v>785</v>
      </c>
      <c r="C127" t="s" s="13">
        <v>813</v>
      </c>
      <c r="D127" s="14">
        <v>6.66505397073363</v>
      </c>
      <c r="E127" t="s" s="13">
        <v>813</v>
      </c>
      <c r="F127" s="15"/>
      <c r="G127" s="15"/>
      <c r="H127" s="15"/>
    </row>
    <row r="128" ht="20.05" customHeight="1">
      <c r="A128" s="12">
        <v>829</v>
      </c>
      <c r="B128" t="s" s="13">
        <v>785</v>
      </c>
      <c r="C128" t="s" s="13">
        <v>815</v>
      </c>
      <c r="D128" s="14">
        <v>1.19676821503396</v>
      </c>
      <c r="E128" t="s" s="13">
        <v>815</v>
      </c>
      <c r="F128" s="15"/>
      <c r="G128" s="15"/>
      <c r="H128" s="15"/>
    </row>
    <row r="129" ht="20.05" customHeight="1">
      <c r="A129" s="12">
        <v>834</v>
      </c>
      <c r="B129" t="s" s="13">
        <v>785</v>
      </c>
      <c r="C129" t="s" s="13">
        <v>820</v>
      </c>
      <c r="D129" s="14">
        <v>0.444661884421943</v>
      </c>
      <c r="E129" s="25"/>
      <c r="F129" s="15"/>
      <c r="G129" s="15"/>
      <c r="H129" s="15"/>
    </row>
    <row r="130" ht="20.05" customHeight="1">
      <c r="A130" s="12">
        <v>835</v>
      </c>
      <c r="B130" t="s" s="13">
        <v>785</v>
      </c>
      <c r="C130" t="s" s="13">
        <v>821</v>
      </c>
      <c r="D130" s="14">
        <v>1.30349440352558</v>
      </c>
      <c r="E130" t="s" s="13">
        <v>2163</v>
      </c>
      <c r="F130" s="15"/>
      <c r="G130" s="15"/>
      <c r="H130" s="15"/>
    </row>
    <row r="131" ht="20.05" customHeight="1">
      <c r="A131" s="12">
        <v>866</v>
      </c>
      <c r="B131" t="s" s="13">
        <v>785</v>
      </c>
      <c r="C131" t="s" s="13">
        <v>848</v>
      </c>
      <c r="D131" s="14">
        <v>0.0935427763002476</v>
      </c>
      <c r="E131" t="s" s="13">
        <v>848</v>
      </c>
      <c r="F131" s="15"/>
      <c r="G131" s="15"/>
      <c r="H131" s="15"/>
    </row>
    <row r="132" ht="20.05" customHeight="1">
      <c r="A132" s="12">
        <v>870</v>
      </c>
      <c r="B132" t="s" s="13">
        <v>785</v>
      </c>
      <c r="C132" t="s" s="13">
        <v>852</v>
      </c>
      <c r="D132" s="14">
        <v>0.621199780014898</v>
      </c>
      <c r="E132" t="s" s="13">
        <v>852</v>
      </c>
      <c r="F132" s="15"/>
      <c r="G132" s="15"/>
      <c r="H132" s="15"/>
    </row>
    <row r="133" ht="20.05" customHeight="1">
      <c r="A133" s="12">
        <v>898</v>
      </c>
      <c r="B133" t="s" s="13">
        <v>785</v>
      </c>
      <c r="C133" t="s" s="13">
        <v>880</v>
      </c>
      <c r="D133" s="14">
        <v>0.190930195947298</v>
      </c>
      <c r="E133" t="s" s="13">
        <v>880</v>
      </c>
      <c r="F133" s="15"/>
      <c r="G133" s="15"/>
      <c r="H133" s="15"/>
    </row>
    <row r="134" ht="20.05" customHeight="1">
      <c r="A134" s="12">
        <v>900</v>
      </c>
      <c r="B134" t="s" s="13">
        <v>785</v>
      </c>
      <c r="C134" t="s" s="13">
        <v>882</v>
      </c>
      <c r="D134" s="14">
        <v>0.133222516998223</v>
      </c>
      <c r="E134" t="s" s="13">
        <v>882</v>
      </c>
      <c r="F134" s="15"/>
      <c r="G134" s="15"/>
      <c r="H134" s="15"/>
    </row>
    <row r="135" ht="20.05" customHeight="1">
      <c r="A135" s="12">
        <v>903</v>
      </c>
      <c r="B135" t="s" s="13">
        <v>785</v>
      </c>
      <c r="C135" t="s" s="13">
        <v>885</v>
      </c>
      <c r="D135" s="14">
        <v>1.82584430726098</v>
      </c>
      <c r="E135" t="s" s="13">
        <v>885</v>
      </c>
      <c r="F135" s="15"/>
      <c r="G135" s="15"/>
      <c r="H135" s="15"/>
    </row>
    <row r="136" ht="20.05" customHeight="1">
      <c r="A136" s="12">
        <v>913</v>
      </c>
      <c r="B136" t="s" s="13">
        <v>785</v>
      </c>
      <c r="C136" t="s" s="13">
        <v>895</v>
      </c>
      <c r="D136" s="14">
        <v>1.73056897029385</v>
      </c>
      <c r="E136" t="s" s="13">
        <v>895</v>
      </c>
      <c r="F136" s="15"/>
      <c r="G136" s="15"/>
      <c r="H136" s="15"/>
    </row>
    <row r="137" ht="20.05" customHeight="1">
      <c r="A137" s="12">
        <v>918</v>
      </c>
      <c r="B137" t="s" s="13">
        <v>785</v>
      </c>
      <c r="C137" t="s" s="13">
        <v>900</v>
      </c>
      <c r="D137" s="14">
        <v>3.42742718526849</v>
      </c>
      <c r="E137" t="s" s="13">
        <v>900</v>
      </c>
      <c r="F137" s="15"/>
      <c r="G137" s="15"/>
      <c r="H137" s="15"/>
    </row>
    <row r="138" ht="20.05" customHeight="1">
      <c r="A138" s="12">
        <v>922</v>
      </c>
      <c r="B138" t="s" s="13">
        <v>785</v>
      </c>
      <c r="C138" t="s" s="13">
        <v>904</v>
      </c>
      <c r="D138" s="14">
        <v>3.98650127515274</v>
      </c>
      <c r="E138" t="s" s="13">
        <v>904</v>
      </c>
      <c r="F138" s="15"/>
      <c r="G138" s="15"/>
      <c r="H138" s="15"/>
    </row>
    <row r="139" ht="20.05" customHeight="1">
      <c r="A139" s="12">
        <v>924</v>
      </c>
      <c r="B139" t="s" s="13">
        <v>785</v>
      </c>
      <c r="C139" t="s" s="13">
        <v>906</v>
      </c>
      <c r="D139" s="14">
        <v>3.93680759977399</v>
      </c>
      <c r="E139" t="s" s="13">
        <v>906</v>
      </c>
      <c r="F139" s="15"/>
      <c r="G139" s="15"/>
      <c r="H139" s="15"/>
    </row>
    <row r="140" ht="20.05" customHeight="1">
      <c r="A140" s="12">
        <v>930</v>
      </c>
      <c r="B140" t="s" s="13">
        <v>785</v>
      </c>
      <c r="C140" t="s" s="13">
        <v>912</v>
      </c>
      <c r="D140" s="14">
        <v>5.28422655895104</v>
      </c>
      <c r="E140" t="s" s="13">
        <v>912</v>
      </c>
      <c r="F140" s="15"/>
      <c r="G140" s="15"/>
      <c r="H140" s="15"/>
    </row>
    <row r="141" ht="20.05" customHeight="1">
      <c r="A141" s="12">
        <v>939</v>
      </c>
      <c r="B141" t="s" s="13">
        <v>785</v>
      </c>
      <c r="C141" t="s" s="13">
        <v>921</v>
      </c>
      <c r="D141" s="14">
        <v>0.588652265903955</v>
      </c>
      <c r="E141" t="s" s="13">
        <v>921</v>
      </c>
      <c r="F141" s="15"/>
      <c r="G141" s="15"/>
      <c r="H141" s="15"/>
    </row>
    <row r="142" ht="20.05" customHeight="1">
      <c r="A142" s="12">
        <v>940</v>
      </c>
      <c r="B142" t="s" s="13">
        <v>785</v>
      </c>
      <c r="C142" t="s" s="13">
        <v>922</v>
      </c>
      <c r="D142" s="14">
        <v>1.88845690424673</v>
      </c>
      <c r="E142" t="s" s="13">
        <v>922</v>
      </c>
      <c r="F142" s="15"/>
      <c r="G142" s="15"/>
      <c r="H142" s="15"/>
    </row>
    <row r="143" ht="20.05" customHeight="1">
      <c r="A143" s="12">
        <v>951</v>
      </c>
      <c r="B143" t="s" s="13">
        <v>785</v>
      </c>
      <c r="C143" t="s" s="13">
        <v>933</v>
      </c>
      <c r="D143" s="14">
        <v>1.73766526061578</v>
      </c>
      <c r="E143" t="s" s="13">
        <v>933</v>
      </c>
      <c r="F143" s="15"/>
      <c r="G143" s="15"/>
      <c r="H143" s="15"/>
    </row>
    <row r="144" ht="20.05" customHeight="1">
      <c r="A144" s="12">
        <v>960</v>
      </c>
      <c r="B144" t="s" s="13">
        <v>785</v>
      </c>
      <c r="C144" t="s" s="13">
        <v>942</v>
      </c>
      <c r="D144" s="14">
        <v>1.22158359889626</v>
      </c>
      <c r="E144" t="s" s="13">
        <v>942</v>
      </c>
      <c r="F144" s="15"/>
      <c r="G144" s="15"/>
      <c r="H144" s="15"/>
    </row>
    <row r="145" ht="20.05" customHeight="1">
      <c r="A145" s="12">
        <v>971</v>
      </c>
      <c r="B145" t="s" s="13">
        <v>785</v>
      </c>
      <c r="C145" t="s" s="13">
        <v>953</v>
      </c>
      <c r="D145" s="14">
        <v>0.7904866085037781</v>
      </c>
      <c r="E145" t="s" s="13">
        <v>953</v>
      </c>
      <c r="F145" s="15"/>
      <c r="G145" s="15"/>
      <c r="H145" s="15"/>
    </row>
    <row r="146" ht="20.05" customHeight="1">
      <c r="A146" s="12">
        <v>993</v>
      </c>
      <c r="B146" t="s" s="13">
        <v>785</v>
      </c>
      <c r="C146" t="s" s="13">
        <v>975</v>
      </c>
      <c r="D146" s="14">
        <v>0.785676843762603</v>
      </c>
      <c r="E146" t="s" s="13">
        <v>975</v>
      </c>
      <c r="F146" s="15"/>
      <c r="G146" s="15"/>
      <c r="H146" s="15"/>
    </row>
    <row r="147" ht="20.05" customHeight="1">
      <c r="A147" s="12">
        <v>995</v>
      </c>
      <c r="B147" t="s" s="13">
        <v>785</v>
      </c>
      <c r="C147" t="s" s="13">
        <v>977</v>
      </c>
      <c r="D147" s="14">
        <v>3.40891605902168</v>
      </c>
      <c r="E147" t="s" s="13">
        <v>977</v>
      </c>
      <c r="F147" s="15"/>
      <c r="G147" s="15"/>
      <c r="H147" s="15"/>
    </row>
    <row r="148" ht="20.05" customHeight="1">
      <c r="A148" s="12">
        <v>1026</v>
      </c>
      <c r="B148" t="s" s="13">
        <v>988</v>
      </c>
      <c r="C148" t="s" s="13">
        <v>1010</v>
      </c>
      <c r="D148" s="14">
        <v>1.84018215472196</v>
      </c>
      <c r="E148" t="s" s="13">
        <v>1010</v>
      </c>
      <c r="F148" s="15"/>
      <c r="G148" s="15"/>
      <c r="H148" s="15"/>
    </row>
    <row r="149" ht="20.05" customHeight="1">
      <c r="A149" s="12">
        <v>1033</v>
      </c>
      <c r="B149" t="s" s="13">
        <v>988</v>
      </c>
      <c r="C149" t="s" s="13">
        <v>1017</v>
      </c>
      <c r="D149" s="14">
        <v>0.669754248093085</v>
      </c>
      <c r="E149" t="s" s="13">
        <v>1017</v>
      </c>
      <c r="F149" s="15"/>
      <c r="G149" s="15"/>
      <c r="H149" s="15"/>
    </row>
    <row r="150" ht="20.05" customHeight="1">
      <c r="A150" s="12">
        <v>1045</v>
      </c>
      <c r="B150" t="s" s="13">
        <v>988</v>
      </c>
      <c r="C150" t="s" s="13">
        <v>1029</v>
      </c>
      <c r="D150" s="14">
        <v>3.54972355150767</v>
      </c>
      <c r="E150" t="s" s="13">
        <v>1029</v>
      </c>
      <c r="F150" s="15"/>
      <c r="G150" s="15"/>
      <c r="H150" s="15"/>
    </row>
    <row r="151" ht="20.05" customHeight="1">
      <c r="A151" s="12">
        <v>1049</v>
      </c>
      <c r="B151" t="s" s="13">
        <v>988</v>
      </c>
      <c r="C151" t="s" s="13">
        <v>1033</v>
      </c>
      <c r="D151" s="14">
        <v>1.01778269377643</v>
      </c>
      <c r="E151" t="s" s="13">
        <v>1033</v>
      </c>
      <c r="F151" s="15"/>
      <c r="G151" s="15"/>
      <c r="H151" s="15"/>
    </row>
    <row r="152" ht="20.05" customHeight="1">
      <c r="A152" s="12">
        <v>1051</v>
      </c>
      <c r="B152" t="s" s="13">
        <v>988</v>
      </c>
      <c r="C152" t="s" s="13">
        <v>1035</v>
      </c>
      <c r="D152" s="14">
        <v>6.28818950919089</v>
      </c>
      <c r="E152" t="s" s="13">
        <v>1035</v>
      </c>
      <c r="F152" s="15"/>
      <c r="G152" s="15"/>
      <c r="H152" s="15"/>
    </row>
    <row r="153" ht="20.05" customHeight="1">
      <c r="A153" s="12">
        <v>1061</v>
      </c>
      <c r="B153" t="s" s="13">
        <v>988</v>
      </c>
      <c r="C153" t="s" s="13">
        <v>1045</v>
      </c>
      <c r="D153" s="14">
        <v>1.52099057183789</v>
      </c>
      <c r="E153" s="25"/>
      <c r="F153" s="15"/>
      <c r="G153" s="15"/>
      <c r="H153" s="15"/>
    </row>
    <row r="154" ht="20.05" customHeight="1">
      <c r="A154" s="12">
        <v>1062</v>
      </c>
      <c r="B154" t="s" s="13">
        <v>988</v>
      </c>
      <c r="C154" t="s" s="13">
        <v>1046</v>
      </c>
      <c r="D154" s="14">
        <v>3.47619711304705</v>
      </c>
      <c r="E154" s="25"/>
      <c r="F154" s="15"/>
      <c r="G154" s="15"/>
      <c r="H154" s="15"/>
    </row>
    <row r="155" ht="20.05" customHeight="1">
      <c r="A155" s="12">
        <v>1063</v>
      </c>
      <c r="B155" t="s" s="13">
        <v>988</v>
      </c>
      <c r="C155" t="s" s="13">
        <v>1047</v>
      </c>
      <c r="D155" s="14">
        <v>3.23154692435634</v>
      </c>
      <c r="E155" t="s" s="13">
        <v>2274</v>
      </c>
      <c r="F155" s="15"/>
      <c r="G155" s="15"/>
      <c r="H155" s="15"/>
    </row>
    <row r="156" ht="20.05" customHeight="1">
      <c r="A156" s="12">
        <v>1067</v>
      </c>
      <c r="B156" t="s" s="13">
        <v>988</v>
      </c>
      <c r="C156" t="s" s="13">
        <v>1051</v>
      </c>
      <c r="D156" s="14">
        <v>4.52505311841857</v>
      </c>
      <c r="E156" t="s" s="13">
        <v>1051</v>
      </c>
      <c r="F156" s="15"/>
      <c r="G156" s="15"/>
      <c r="H156" s="15"/>
    </row>
    <row r="157" ht="20.05" customHeight="1">
      <c r="A157" s="12">
        <v>1071</v>
      </c>
      <c r="B157" t="s" s="13">
        <v>988</v>
      </c>
      <c r="C157" t="s" s="13">
        <v>1055</v>
      </c>
      <c r="D157" s="14">
        <v>2.25051413590726</v>
      </c>
      <c r="E157" t="s" s="13">
        <v>1055</v>
      </c>
      <c r="F157" s="15"/>
      <c r="G157" s="15"/>
      <c r="H157" s="15"/>
    </row>
    <row r="158" ht="20.05" customHeight="1">
      <c r="A158" s="12">
        <v>1073</v>
      </c>
      <c r="B158" t="s" s="13">
        <v>988</v>
      </c>
      <c r="C158" t="s" s="13">
        <v>1057</v>
      </c>
      <c r="D158" s="14">
        <v>4.22826797597571</v>
      </c>
      <c r="E158" t="s" s="13">
        <v>1057</v>
      </c>
      <c r="F158" s="15"/>
      <c r="G158" s="15"/>
      <c r="H158" s="15"/>
    </row>
    <row r="159" ht="20.05" customHeight="1">
      <c r="A159" s="12">
        <v>1077</v>
      </c>
      <c r="B159" t="s" s="13">
        <v>988</v>
      </c>
      <c r="C159" t="s" s="13">
        <v>1061</v>
      </c>
      <c r="D159" s="14">
        <v>2.23862406597858</v>
      </c>
      <c r="E159" t="s" s="13">
        <v>1061</v>
      </c>
      <c r="F159" s="15"/>
      <c r="G159" s="15"/>
      <c r="H159" s="15"/>
    </row>
    <row r="160" ht="20.05" customHeight="1">
      <c r="A160" s="12">
        <v>1080</v>
      </c>
      <c r="B160" t="s" s="13">
        <v>988</v>
      </c>
      <c r="C160" t="s" s="13">
        <v>1064</v>
      </c>
      <c r="D160" s="14">
        <v>2.86011656283733</v>
      </c>
      <c r="E160" t="s" s="13">
        <v>1064</v>
      </c>
      <c r="F160" s="15"/>
      <c r="G160" s="15"/>
      <c r="H160" s="15"/>
    </row>
    <row r="161" ht="20.05" customHeight="1">
      <c r="A161" s="12">
        <v>1094</v>
      </c>
      <c r="B161" t="s" s="13">
        <v>988</v>
      </c>
      <c r="C161" t="s" s="13">
        <v>1078</v>
      </c>
      <c r="D161" s="14">
        <v>0.359549586686346</v>
      </c>
      <c r="E161" t="s" s="13">
        <v>1078</v>
      </c>
      <c r="F161" s="15"/>
      <c r="G161" s="15"/>
      <c r="H161" s="15"/>
    </row>
    <row r="162" ht="20.05" customHeight="1">
      <c r="A162" s="12">
        <v>1106</v>
      </c>
      <c r="B162" t="s" s="13">
        <v>988</v>
      </c>
      <c r="C162" t="s" s="13">
        <v>1090</v>
      </c>
      <c r="D162" s="14">
        <v>0.158741094928085</v>
      </c>
      <c r="E162" t="s" s="13">
        <v>1090</v>
      </c>
      <c r="F162" s="15"/>
      <c r="G162" s="15"/>
      <c r="H162" s="15"/>
    </row>
    <row r="163" ht="20.05" customHeight="1">
      <c r="A163" s="12">
        <v>1143</v>
      </c>
      <c r="B163" t="s" s="13">
        <v>988</v>
      </c>
      <c r="C163" t="s" s="13">
        <v>1127</v>
      </c>
      <c r="D163" s="14">
        <v>1.28115869588211</v>
      </c>
      <c r="E163" s="25"/>
      <c r="F163" s="15"/>
      <c r="G163" s="15"/>
      <c r="H163" s="15"/>
    </row>
    <row r="164" ht="20.05" customHeight="1">
      <c r="A164" s="12">
        <v>1144</v>
      </c>
      <c r="B164" t="s" s="13">
        <v>988</v>
      </c>
      <c r="C164" t="s" s="13">
        <v>1128</v>
      </c>
      <c r="D164" s="14">
        <v>1.72568457664161</v>
      </c>
      <c r="E164" t="s" s="13">
        <v>2091</v>
      </c>
      <c r="F164" s="15"/>
      <c r="G164" s="15"/>
      <c r="H164" s="15"/>
    </row>
    <row r="165" ht="20.05" customHeight="1">
      <c r="A165" s="12">
        <v>1149</v>
      </c>
      <c r="B165" t="s" s="13">
        <v>988</v>
      </c>
      <c r="C165" t="s" s="13">
        <v>1133</v>
      </c>
      <c r="D165" s="14">
        <v>4.1041496509299</v>
      </c>
      <c r="E165" t="s" s="13">
        <v>1133</v>
      </c>
      <c r="F165" s="15"/>
      <c r="G165" s="15"/>
      <c r="H165" s="15"/>
    </row>
    <row r="166" ht="20.05" customHeight="1">
      <c r="A166" s="12">
        <v>1152</v>
      </c>
      <c r="B166" t="s" s="13">
        <v>988</v>
      </c>
      <c r="C166" t="s" s="13">
        <v>1136</v>
      </c>
      <c r="D166" s="14">
        <v>3.83210844343366</v>
      </c>
      <c r="E166" s="25"/>
      <c r="F166" s="15"/>
      <c r="G166" s="15"/>
      <c r="H166" s="15"/>
    </row>
    <row r="167" ht="20.05" customHeight="1">
      <c r="A167" s="12">
        <v>1153</v>
      </c>
      <c r="B167" t="s" s="13">
        <v>988</v>
      </c>
      <c r="C167" t="s" s="13">
        <v>1137</v>
      </c>
      <c r="D167" s="14">
        <v>3.22102115490703</v>
      </c>
      <c r="E167" s="25"/>
      <c r="F167" s="15"/>
      <c r="G167" s="15"/>
      <c r="H167" s="15"/>
    </row>
    <row r="168" ht="20.05" customHeight="1">
      <c r="A168" s="12">
        <v>1154</v>
      </c>
      <c r="B168" t="s" s="13">
        <v>988</v>
      </c>
      <c r="C168" t="s" s="13">
        <v>1138</v>
      </c>
      <c r="D168" s="14">
        <v>4.32917715838704</v>
      </c>
      <c r="E168" s="25"/>
      <c r="F168" s="15"/>
      <c r="G168" s="15"/>
      <c r="H168" s="15"/>
    </row>
    <row r="169" ht="20.05" customHeight="1">
      <c r="A169" s="12">
        <v>1155</v>
      </c>
      <c r="B169" t="s" s="13">
        <v>988</v>
      </c>
      <c r="C169" t="s" s="13">
        <v>1139</v>
      </c>
      <c r="D169" s="14">
        <v>5.02503218288435</v>
      </c>
      <c r="E169" s="25"/>
      <c r="F169" s="15"/>
      <c r="G169" s="15"/>
      <c r="H169" s="15"/>
    </row>
    <row r="170" ht="20.05" customHeight="1">
      <c r="A170" s="12">
        <v>1156</v>
      </c>
      <c r="B170" t="s" s="13">
        <v>988</v>
      </c>
      <c r="C170" t="s" s="13">
        <v>1140</v>
      </c>
      <c r="D170" s="14">
        <v>4.44387221926547</v>
      </c>
      <c r="E170" s="25"/>
      <c r="F170" s="15"/>
      <c r="G170" s="15"/>
      <c r="H170" s="15"/>
    </row>
    <row r="171" ht="20.05" customHeight="1">
      <c r="A171" s="12">
        <v>1157</v>
      </c>
      <c r="B171" t="s" s="13">
        <v>988</v>
      </c>
      <c r="C171" t="s" s="13">
        <v>1141</v>
      </c>
      <c r="D171" s="14">
        <v>3.85070972964393</v>
      </c>
      <c r="E171" s="25"/>
      <c r="F171" s="15"/>
      <c r="G171" s="15"/>
      <c r="H171" s="15"/>
    </row>
    <row r="172" ht="20.05" customHeight="1">
      <c r="A172" s="12">
        <v>1158</v>
      </c>
      <c r="B172" t="s" s="13">
        <v>988</v>
      </c>
      <c r="C172" t="s" s="13">
        <v>1142</v>
      </c>
      <c r="D172" s="14">
        <v>5.73808010034511</v>
      </c>
      <c r="E172" t="s" s="13">
        <v>2275</v>
      </c>
      <c r="F172" s="15"/>
      <c r="G172" s="15"/>
      <c r="H172" s="15"/>
    </row>
    <row r="173" ht="20.05" customHeight="1">
      <c r="A173" s="12">
        <v>1192</v>
      </c>
      <c r="B173" t="s" s="13">
        <v>1169</v>
      </c>
      <c r="C173" t="s" s="13">
        <v>1178</v>
      </c>
      <c r="D173" s="14">
        <v>5.1173774019959</v>
      </c>
      <c r="E173" t="s" s="13">
        <v>1178</v>
      </c>
      <c r="F173" s="15"/>
      <c r="G173" s="15"/>
      <c r="H173" s="15"/>
    </row>
    <row r="174" ht="20.05" customHeight="1">
      <c r="A174" s="12">
        <v>1201</v>
      </c>
      <c r="B174" t="s" s="13">
        <v>1169</v>
      </c>
      <c r="C174" t="s" s="13">
        <v>1187</v>
      </c>
      <c r="D174" s="14">
        <v>0.618307444462063</v>
      </c>
      <c r="E174" t="s" s="13">
        <v>1187</v>
      </c>
      <c r="F174" s="15"/>
      <c r="G174" s="15"/>
      <c r="H174" s="15"/>
    </row>
    <row r="175" ht="20.05" customHeight="1">
      <c r="A175" s="12">
        <v>1206</v>
      </c>
      <c r="B175" t="s" s="13">
        <v>1169</v>
      </c>
      <c r="C175" t="s" s="13">
        <v>1192</v>
      </c>
      <c r="D175" s="14">
        <v>4.47330383839429</v>
      </c>
      <c r="E175" s="25"/>
      <c r="F175" s="15"/>
      <c r="G175" s="15"/>
      <c r="H175" s="15"/>
    </row>
    <row r="176" ht="20.05" customHeight="1">
      <c r="A176" s="12">
        <v>1207</v>
      </c>
      <c r="B176" t="s" s="13">
        <v>1169</v>
      </c>
      <c r="C176" t="s" s="13">
        <v>1193</v>
      </c>
      <c r="D176" s="14">
        <v>3.32569995539094</v>
      </c>
      <c r="E176" s="25"/>
      <c r="F176" s="15"/>
      <c r="G176" s="15"/>
      <c r="H176" s="15"/>
    </row>
    <row r="177" ht="20.05" customHeight="1">
      <c r="A177" s="12">
        <v>1208</v>
      </c>
      <c r="B177" t="s" s="13">
        <v>1169</v>
      </c>
      <c r="C177" t="s" s="13">
        <v>1194</v>
      </c>
      <c r="D177" s="14">
        <v>2.53775112564253</v>
      </c>
      <c r="E177" s="25"/>
      <c r="F177" s="15"/>
      <c r="G177" s="15"/>
      <c r="H177" s="15"/>
    </row>
    <row r="178" ht="20.05" customHeight="1">
      <c r="A178" s="12">
        <v>1209</v>
      </c>
      <c r="B178" t="s" s="13">
        <v>1169</v>
      </c>
      <c r="C178" t="s" s="13">
        <v>1195</v>
      </c>
      <c r="D178" s="14">
        <v>0.914690614193802</v>
      </c>
      <c r="E178" t="s" s="13">
        <v>2276</v>
      </c>
      <c r="F178" s="15"/>
      <c r="G178" s="15"/>
      <c r="H178" s="15"/>
    </row>
    <row r="179" ht="20.05" customHeight="1">
      <c r="A179" s="12">
        <v>1219</v>
      </c>
      <c r="B179" t="s" s="13">
        <v>1169</v>
      </c>
      <c r="C179" t="s" s="13">
        <v>1205</v>
      </c>
      <c r="D179" s="14">
        <v>0.226682808968972</v>
      </c>
      <c r="E179" t="s" s="13">
        <v>1205</v>
      </c>
      <c r="F179" s="15"/>
      <c r="G179" s="15"/>
      <c r="H179" s="15"/>
    </row>
    <row r="180" ht="20.05" customHeight="1">
      <c r="A180" s="12">
        <v>1241</v>
      </c>
      <c r="B180" t="s" s="13">
        <v>1169</v>
      </c>
      <c r="C180" t="s" s="13">
        <v>1227</v>
      </c>
      <c r="D180" s="14">
        <v>2.13789144928789</v>
      </c>
      <c r="E180" s="15"/>
      <c r="F180" s="15"/>
      <c r="G180" s="15"/>
      <c r="H180" s="15"/>
    </row>
    <row r="181" ht="20.05" customHeight="1">
      <c r="A181" s="12">
        <v>1242</v>
      </c>
      <c r="B181" t="s" s="13">
        <v>1169</v>
      </c>
      <c r="C181" t="s" s="13">
        <v>1228</v>
      </c>
      <c r="D181" s="14">
        <v>1.29432849213945</v>
      </c>
      <c r="E181" s="25"/>
      <c r="F181" s="15"/>
      <c r="G181" s="15"/>
      <c r="H181" s="15"/>
    </row>
    <row r="182" ht="20.05" customHeight="1">
      <c r="A182" s="12">
        <v>1243</v>
      </c>
      <c r="B182" t="s" s="13">
        <v>1169</v>
      </c>
      <c r="C182" t="s" s="13">
        <v>1229</v>
      </c>
      <c r="D182" s="14">
        <v>2.1250053750718</v>
      </c>
      <c r="E182" t="s" s="13">
        <v>2277</v>
      </c>
      <c r="F182" s="15"/>
      <c r="G182" s="15"/>
      <c r="H182" s="15"/>
    </row>
    <row r="183" ht="20.05" customHeight="1">
      <c r="A183" s="12">
        <v>1255</v>
      </c>
      <c r="B183" t="s" s="13">
        <v>1169</v>
      </c>
      <c r="C183" t="s" s="13">
        <v>1241</v>
      </c>
      <c r="D183" s="14">
        <v>2.50764236422547</v>
      </c>
      <c r="E183" t="s" s="13">
        <v>1241</v>
      </c>
      <c r="F183" s="15"/>
      <c r="G183" s="15"/>
      <c r="H183" s="15"/>
    </row>
    <row r="184" ht="20.05" customHeight="1">
      <c r="A184" s="12">
        <v>1259</v>
      </c>
      <c r="B184" t="s" s="13">
        <v>1169</v>
      </c>
      <c r="C184" t="s" s="13">
        <v>1245</v>
      </c>
      <c r="D184" s="14">
        <v>0.037163395583622</v>
      </c>
      <c r="E184" t="s" s="13">
        <v>1245</v>
      </c>
      <c r="F184" s="15"/>
      <c r="G184" s="15"/>
      <c r="H184" s="15"/>
    </row>
    <row r="185" ht="20.05" customHeight="1">
      <c r="A185" s="12">
        <v>1269</v>
      </c>
      <c r="B185" t="s" s="13">
        <v>1169</v>
      </c>
      <c r="C185" t="s" s="13">
        <v>1255</v>
      </c>
      <c r="D185" s="14">
        <v>0.0430783218748573</v>
      </c>
      <c r="E185" t="s" s="13">
        <v>1255</v>
      </c>
      <c r="F185" s="15"/>
      <c r="G185" s="15"/>
      <c r="H185" s="15"/>
    </row>
    <row r="186" ht="20.05" customHeight="1">
      <c r="A186" s="12">
        <v>1275</v>
      </c>
      <c r="B186" t="s" s="13">
        <v>1169</v>
      </c>
      <c r="C186" t="s" s="13">
        <v>1261</v>
      </c>
      <c r="D186" s="14">
        <v>2.28594250304762</v>
      </c>
      <c r="E186" t="s" s="13">
        <v>1261</v>
      </c>
      <c r="F186" s="15"/>
      <c r="G186" s="15"/>
      <c r="H186" s="15"/>
    </row>
    <row r="187" ht="20.05" customHeight="1">
      <c r="A187" s="12">
        <v>1282</v>
      </c>
      <c r="B187" t="s" s="13">
        <v>1169</v>
      </c>
      <c r="C187" t="s" s="13">
        <v>1268</v>
      </c>
      <c r="D187" s="14">
        <v>2.51973534145919</v>
      </c>
      <c r="E187" t="s" s="13">
        <v>1268</v>
      </c>
      <c r="F187" s="15"/>
      <c r="G187" s="15"/>
      <c r="H187" s="15"/>
    </row>
    <row r="188" ht="20.05" customHeight="1">
      <c r="A188" s="12">
        <v>1301</v>
      </c>
      <c r="B188" t="s" s="13">
        <v>1169</v>
      </c>
      <c r="C188" t="s" s="13">
        <v>1287</v>
      </c>
      <c r="D188" s="14">
        <v>0.429102348535683</v>
      </c>
      <c r="E188" t="s" s="13">
        <v>1287</v>
      </c>
      <c r="F188" s="15"/>
      <c r="G188" s="15"/>
      <c r="H188" s="15"/>
    </row>
    <row r="189" ht="20.05" customHeight="1">
      <c r="A189" s="12">
        <v>1306</v>
      </c>
      <c r="B189" t="s" s="13">
        <v>1169</v>
      </c>
      <c r="C189" t="s" s="13">
        <v>1292</v>
      </c>
      <c r="D189" s="14">
        <v>0.446686850081165</v>
      </c>
      <c r="E189" s="25"/>
      <c r="F189" s="15"/>
      <c r="G189" s="15"/>
      <c r="H189" s="15"/>
    </row>
    <row r="190" ht="20.05" customHeight="1">
      <c r="A190" s="12">
        <v>1307</v>
      </c>
      <c r="B190" t="s" s="13">
        <v>1169</v>
      </c>
      <c r="C190" t="s" s="13">
        <v>1293</v>
      </c>
      <c r="D190" s="14">
        <v>1.49410704281114</v>
      </c>
      <c r="E190" t="s" s="13">
        <v>2278</v>
      </c>
      <c r="F190" s="15"/>
      <c r="G190" s="15"/>
      <c r="H190" s="15"/>
    </row>
    <row r="191" ht="20.05" customHeight="1">
      <c r="A191" s="12">
        <v>1312</v>
      </c>
      <c r="B191" t="s" s="13">
        <v>1169</v>
      </c>
      <c r="C191" t="s" s="13">
        <v>1298</v>
      </c>
      <c r="D191" s="14">
        <v>2.78549728884323</v>
      </c>
      <c r="E191" t="s" s="13">
        <v>1298</v>
      </c>
      <c r="F191" s="15"/>
      <c r="G191" s="15"/>
      <c r="H191" s="15"/>
    </row>
    <row r="192" ht="20.05" customHeight="1">
      <c r="A192" s="12">
        <v>1318</v>
      </c>
      <c r="B192" t="s" s="13">
        <v>1169</v>
      </c>
      <c r="C192" t="s" s="13">
        <v>1304</v>
      </c>
      <c r="D192" s="14">
        <v>4.23288582818033</v>
      </c>
      <c r="E192" t="s" s="13">
        <v>1304</v>
      </c>
      <c r="F192" s="15"/>
      <c r="G192" s="15"/>
      <c r="H192" s="15"/>
    </row>
    <row r="193" ht="20.05" customHeight="1">
      <c r="A193" s="12">
        <v>1321</v>
      </c>
      <c r="B193" t="s" s="13">
        <v>1169</v>
      </c>
      <c r="C193" t="s" s="13">
        <v>1307</v>
      </c>
      <c r="D193" s="14">
        <v>1.85493057053193</v>
      </c>
      <c r="E193" s="15"/>
      <c r="F193" s="15"/>
      <c r="G193" s="15"/>
      <c r="H193" s="15"/>
    </row>
    <row r="194" ht="20.05" customHeight="1">
      <c r="A194" s="12">
        <v>1322</v>
      </c>
      <c r="B194" t="s" s="13">
        <v>1169</v>
      </c>
      <c r="C194" t="s" s="13">
        <v>1308</v>
      </c>
      <c r="D194" s="14">
        <v>0.27856180633061</v>
      </c>
      <c r="E194" s="25"/>
      <c r="F194" s="15"/>
      <c r="G194" s="15"/>
      <c r="H194" s="15"/>
    </row>
    <row r="195" ht="20.05" customHeight="1">
      <c r="A195" s="12">
        <v>1323</v>
      </c>
      <c r="B195" t="s" s="13">
        <v>1169</v>
      </c>
      <c r="C195" t="s" s="13">
        <v>1309</v>
      </c>
      <c r="D195" s="14">
        <v>4.36290849416475</v>
      </c>
      <c r="E195" t="s" s="13">
        <v>2279</v>
      </c>
      <c r="F195" s="15"/>
      <c r="G195" s="15"/>
      <c r="H195" s="15"/>
    </row>
    <row r="196" ht="20.05" customHeight="1">
      <c r="A196" s="12">
        <v>1325</v>
      </c>
      <c r="B196" t="s" s="13">
        <v>1169</v>
      </c>
      <c r="C196" t="s" s="13">
        <v>1311</v>
      </c>
      <c r="D196" s="14">
        <v>2.83628296944175</v>
      </c>
      <c r="E196" t="s" s="13">
        <v>1311</v>
      </c>
      <c r="F196" s="15"/>
      <c r="G196" s="15"/>
      <c r="H196" s="15"/>
    </row>
    <row r="197" ht="20.05" customHeight="1">
      <c r="A197" s="12">
        <v>1329</v>
      </c>
      <c r="B197" t="s" s="13">
        <v>1169</v>
      </c>
      <c r="C197" t="s" s="13">
        <v>1315</v>
      </c>
      <c r="D197" s="14">
        <v>4.08422109057876</v>
      </c>
      <c r="E197" t="s" s="13">
        <v>1315</v>
      </c>
      <c r="F197" s="15"/>
      <c r="G197" s="15"/>
      <c r="H197" s="15"/>
    </row>
    <row r="198" ht="20.05" customHeight="1">
      <c r="A198" s="12">
        <v>1331</v>
      </c>
      <c r="B198" t="s" s="13">
        <v>1169</v>
      </c>
      <c r="C198" t="s" s="13">
        <v>1317</v>
      </c>
      <c r="D198" s="14">
        <v>3.31189465207783</v>
      </c>
      <c r="E198" t="s" s="13">
        <v>1317</v>
      </c>
      <c r="F198" s="15"/>
      <c r="G198" s="15"/>
      <c r="H198" s="15"/>
    </row>
    <row r="199" ht="20.05" customHeight="1">
      <c r="A199" s="12">
        <v>1333</v>
      </c>
      <c r="B199" t="s" s="13">
        <v>1169</v>
      </c>
      <c r="C199" t="s" s="13">
        <v>1319</v>
      </c>
      <c r="D199" s="14">
        <v>0.296171015543377</v>
      </c>
      <c r="E199" s="15"/>
      <c r="F199" s="15"/>
      <c r="G199" s="15"/>
      <c r="H199" s="15"/>
    </row>
    <row r="200" ht="20.05" customHeight="1">
      <c r="A200" s="12">
        <v>1334</v>
      </c>
      <c r="B200" t="s" s="13">
        <v>1169</v>
      </c>
      <c r="C200" t="s" s="13">
        <v>1320</v>
      </c>
      <c r="D200" s="14">
        <v>2.83055635872602</v>
      </c>
      <c r="E200" s="15"/>
      <c r="F200" s="15"/>
      <c r="G200" s="15"/>
      <c r="H200" s="15"/>
    </row>
    <row r="201" ht="20.05" customHeight="1">
      <c r="A201" s="12">
        <v>1335</v>
      </c>
      <c r="B201" t="s" s="13">
        <v>1169</v>
      </c>
      <c r="C201" t="s" s="13">
        <v>1321</v>
      </c>
      <c r="D201" s="14">
        <v>2.96740339844089</v>
      </c>
      <c r="E201" s="15"/>
      <c r="F201" s="15"/>
      <c r="G201" s="15"/>
      <c r="H201" s="15"/>
    </row>
    <row r="202" ht="20.05" customHeight="1">
      <c r="A202" s="12">
        <v>1336</v>
      </c>
      <c r="B202" t="s" s="13">
        <v>1169</v>
      </c>
      <c r="C202" t="s" s="13">
        <v>1322</v>
      </c>
      <c r="D202" s="14">
        <v>3.2182264161825</v>
      </c>
      <c r="E202" s="15"/>
      <c r="F202" s="15"/>
      <c r="G202" s="15"/>
      <c r="H202" s="15"/>
    </row>
    <row r="203" ht="20.05" customHeight="1">
      <c r="A203" s="12">
        <v>1337</v>
      </c>
      <c r="B203" t="s" s="13">
        <v>1169</v>
      </c>
      <c r="C203" t="s" s="13">
        <v>1323</v>
      </c>
      <c r="D203" s="14">
        <v>7.72410880104549</v>
      </c>
      <c r="E203" s="25"/>
      <c r="F203" s="15"/>
      <c r="G203" s="15"/>
      <c r="H203" s="15"/>
    </row>
    <row r="204" ht="20.05" customHeight="1">
      <c r="A204" s="12">
        <v>1338</v>
      </c>
      <c r="B204" t="s" s="13">
        <v>1169</v>
      </c>
      <c r="C204" t="s" s="13">
        <v>1324</v>
      </c>
      <c r="D204" s="14">
        <v>4.63223934485372</v>
      </c>
      <c r="E204" t="s" s="13">
        <v>2280</v>
      </c>
      <c r="F204" s="15"/>
      <c r="G204" s="15"/>
      <c r="H204" s="15"/>
    </row>
    <row r="205" ht="20.05" customHeight="1">
      <c r="A205" s="12">
        <v>1350</v>
      </c>
      <c r="B205" t="s" s="13">
        <v>1169</v>
      </c>
      <c r="C205" t="s" s="13">
        <v>1336</v>
      </c>
      <c r="D205" s="14">
        <v>0.44824771212307</v>
      </c>
      <c r="E205" t="s" s="13">
        <v>1336</v>
      </c>
      <c r="F205" s="15"/>
      <c r="G205" s="15"/>
      <c r="H205" s="15"/>
    </row>
    <row r="206" ht="20.05" customHeight="1">
      <c r="A206" s="12">
        <v>1357</v>
      </c>
      <c r="B206" t="s" s="13">
        <v>1169</v>
      </c>
      <c r="C206" t="s" s="13">
        <v>1343</v>
      </c>
      <c r="D206" s="14">
        <v>0.677805085238893</v>
      </c>
      <c r="E206" s="25"/>
      <c r="F206" s="15"/>
      <c r="G206" s="15"/>
      <c r="H206" s="15"/>
    </row>
    <row r="207" ht="20.05" customHeight="1">
      <c r="A207" s="12">
        <v>1358</v>
      </c>
      <c r="B207" t="s" s="13">
        <v>1169</v>
      </c>
      <c r="C207" t="s" s="13">
        <v>1344</v>
      </c>
      <c r="D207" s="14">
        <v>0.485339713164889</v>
      </c>
      <c r="E207" t="s" s="13">
        <v>1343</v>
      </c>
      <c r="F207" s="15"/>
      <c r="G207" s="15"/>
      <c r="H207" s="15"/>
    </row>
    <row r="208" ht="20.05" customHeight="1">
      <c r="A208" s="12">
        <v>1385</v>
      </c>
      <c r="B208" t="s" s="13">
        <v>1351</v>
      </c>
      <c r="C208" t="s" s="13">
        <v>1365</v>
      </c>
      <c r="D208" s="14">
        <v>3.32047369063443</v>
      </c>
      <c r="E208" t="s" s="13">
        <v>1365</v>
      </c>
      <c r="F208" s="15"/>
      <c r="G208" s="15"/>
      <c r="H208" s="15"/>
    </row>
    <row r="209" ht="20.05" customHeight="1">
      <c r="A209" s="12">
        <v>1390</v>
      </c>
      <c r="B209" t="s" s="13">
        <v>1351</v>
      </c>
      <c r="C209" t="s" s="13">
        <v>1370</v>
      </c>
      <c r="D209" s="14">
        <v>0.167592095794815</v>
      </c>
      <c r="E209" t="s" s="13">
        <v>1370</v>
      </c>
      <c r="F209" s="15"/>
      <c r="G209" s="15"/>
      <c r="H209" s="15"/>
    </row>
    <row r="210" ht="20.05" customHeight="1">
      <c r="A210" s="12">
        <v>1397</v>
      </c>
      <c r="B210" t="s" s="13">
        <v>1351</v>
      </c>
      <c r="C210" t="s" s="13">
        <v>1377</v>
      </c>
      <c r="D210" s="14">
        <v>1.46313448600826</v>
      </c>
      <c r="E210" s="25"/>
      <c r="F210" s="15"/>
      <c r="G210" s="15"/>
      <c r="H210" s="15"/>
    </row>
    <row r="211" ht="20.05" customHeight="1">
      <c r="A211" s="12">
        <v>1398</v>
      </c>
      <c r="B211" t="s" s="13">
        <v>1351</v>
      </c>
      <c r="C211" t="s" s="13">
        <v>1378</v>
      </c>
      <c r="D211" s="14">
        <v>1.18318773505278</v>
      </c>
      <c r="E211" t="s" s="13">
        <v>1911</v>
      </c>
      <c r="F211" s="15"/>
      <c r="G211" s="15"/>
      <c r="H211" s="15"/>
    </row>
    <row r="212" ht="20.05" customHeight="1">
      <c r="A212" s="12">
        <v>1402</v>
      </c>
      <c r="B212" t="s" s="13">
        <v>1351</v>
      </c>
      <c r="C212" t="s" s="13">
        <v>1382</v>
      </c>
      <c r="D212" s="14">
        <v>1.77388990463898</v>
      </c>
      <c r="E212" s="25"/>
      <c r="F212" s="15"/>
      <c r="G212" s="15"/>
      <c r="H212" s="15"/>
    </row>
    <row r="213" ht="20.05" customHeight="1">
      <c r="A213" s="12">
        <v>1404</v>
      </c>
      <c r="B213" t="s" s="13">
        <v>1351</v>
      </c>
      <c r="C213" t="s" s="13">
        <v>1384</v>
      </c>
      <c r="D213" s="14">
        <v>4.90258707024939</v>
      </c>
      <c r="E213" t="s" s="13">
        <v>1384</v>
      </c>
      <c r="F213" s="15"/>
      <c r="G213" s="15"/>
      <c r="H213" s="15"/>
    </row>
    <row r="214" ht="20.05" customHeight="1">
      <c r="A214" s="12">
        <v>1406</v>
      </c>
      <c r="B214" t="s" s="13">
        <v>1351</v>
      </c>
      <c r="C214" t="s" s="13">
        <v>1386</v>
      </c>
      <c r="D214" s="14">
        <v>0.890608455733408</v>
      </c>
      <c r="E214" t="s" s="13">
        <v>1386</v>
      </c>
      <c r="F214" s="15"/>
      <c r="G214" s="15"/>
      <c r="H214" s="15"/>
    </row>
    <row r="215" ht="20.05" customHeight="1">
      <c r="A215" s="12">
        <v>1410</v>
      </c>
      <c r="B215" t="s" s="13">
        <v>1351</v>
      </c>
      <c r="C215" t="s" s="13">
        <v>1390</v>
      </c>
      <c r="D215" s="14">
        <v>6.65045784688015</v>
      </c>
      <c r="E215" t="s" s="13">
        <v>1390</v>
      </c>
      <c r="F215" s="15"/>
      <c r="G215" s="15"/>
      <c r="H215" s="15"/>
    </row>
    <row r="216" ht="20.05" customHeight="1">
      <c r="A216" s="12">
        <v>1420</v>
      </c>
      <c r="B216" t="s" s="13">
        <v>1351</v>
      </c>
      <c r="C216" t="s" s="13">
        <v>1400</v>
      </c>
      <c r="D216" s="14">
        <v>1.40618531276433</v>
      </c>
      <c r="E216" s="25"/>
      <c r="F216" s="15"/>
      <c r="G216" s="15"/>
      <c r="H216" s="15"/>
    </row>
    <row r="217" ht="20.05" customHeight="1">
      <c r="A217" s="12">
        <v>1421</v>
      </c>
      <c r="B217" t="s" s="13">
        <v>1351</v>
      </c>
      <c r="C217" t="s" s="13">
        <v>1401</v>
      </c>
      <c r="D217" s="14">
        <v>3.1429768564092</v>
      </c>
      <c r="E217" s="25"/>
      <c r="F217" s="15"/>
      <c r="G217" s="15"/>
      <c r="H217" s="15"/>
    </row>
    <row r="218" ht="20.05" customHeight="1">
      <c r="A218" s="12">
        <v>1422</v>
      </c>
      <c r="B218" t="s" s="13">
        <v>1351</v>
      </c>
      <c r="C218" t="s" s="13">
        <v>1402</v>
      </c>
      <c r="D218" s="14">
        <v>4.30463199644459</v>
      </c>
      <c r="E218" s="25"/>
      <c r="F218" s="15"/>
      <c r="G218" s="15"/>
      <c r="H218" s="15"/>
    </row>
    <row r="219" ht="20.05" customHeight="1">
      <c r="A219" s="12">
        <v>1423</v>
      </c>
      <c r="B219" t="s" s="13">
        <v>1351</v>
      </c>
      <c r="C219" t="s" s="13">
        <v>1403</v>
      </c>
      <c r="D219" s="14">
        <v>0.103225438733713</v>
      </c>
      <c r="E219" t="s" s="13">
        <v>2281</v>
      </c>
      <c r="F219" s="15"/>
      <c r="G219" s="15"/>
      <c r="H219" s="15"/>
    </row>
    <row r="220" ht="20.05" customHeight="1">
      <c r="A220" s="12">
        <v>1439</v>
      </c>
      <c r="B220" t="s" s="13">
        <v>1351</v>
      </c>
      <c r="C220" t="s" s="13">
        <v>1419</v>
      </c>
      <c r="D220" s="14">
        <v>0.149780140929454</v>
      </c>
      <c r="E220" t="s" s="13">
        <v>1419</v>
      </c>
      <c r="F220" s="15"/>
      <c r="G220" s="15"/>
      <c r="H220" s="15"/>
    </row>
    <row r="221" ht="20.05" customHeight="1">
      <c r="A221" s="12">
        <v>1445</v>
      </c>
      <c r="B221" t="s" s="13">
        <v>1351</v>
      </c>
      <c r="C221" t="s" s="13">
        <v>1070</v>
      </c>
      <c r="D221" s="14">
        <v>0.442261391290032</v>
      </c>
      <c r="E221" t="s" s="13">
        <v>1070</v>
      </c>
      <c r="F221" s="15"/>
      <c r="G221" s="15"/>
      <c r="H221" s="15"/>
    </row>
    <row r="222" ht="20.05" customHeight="1">
      <c r="A222" s="12">
        <v>1455</v>
      </c>
      <c r="B222" t="s" s="13">
        <v>1351</v>
      </c>
      <c r="C222" t="s" s="13">
        <v>1432</v>
      </c>
      <c r="D222" s="14">
        <v>4.96158021754252</v>
      </c>
      <c r="E222" s="15"/>
      <c r="F222" s="15"/>
      <c r="G222" s="15"/>
      <c r="H222" s="15"/>
    </row>
    <row r="223" ht="20.05" customHeight="1">
      <c r="A223" s="12">
        <v>1456</v>
      </c>
      <c r="B223" t="s" s="13">
        <v>1351</v>
      </c>
      <c r="C223" t="s" s="13">
        <v>1433</v>
      </c>
      <c r="D223" s="14">
        <v>1.02450601836438</v>
      </c>
      <c r="E223" s="15"/>
      <c r="F223" s="15"/>
      <c r="G223" s="15"/>
      <c r="H223" s="15"/>
    </row>
    <row r="224" ht="20.05" customHeight="1">
      <c r="A224" s="12">
        <v>1457</v>
      </c>
      <c r="B224" t="s" s="13">
        <v>1351</v>
      </c>
      <c r="C224" t="s" s="13">
        <v>1434</v>
      </c>
      <c r="D224" s="14">
        <v>2.0844785945472</v>
      </c>
      <c r="E224" s="25"/>
      <c r="F224" s="15"/>
      <c r="G224" s="15"/>
      <c r="H224" s="15"/>
    </row>
    <row r="225" ht="20.05" customHeight="1">
      <c r="A225" s="12">
        <v>1458</v>
      </c>
      <c r="B225" t="s" s="13">
        <v>1351</v>
      </c>
      <c r="C225" t="s" s="13">
        <v>1435</v>
      </c>
      <c r="D225" s="14">
        <v>2.70869158601114</v>
      </c>
      <c r="E225" t="s" s="13">
        <v>2282</v>
      </c>
      <c r="F225" s="15"/>
      <c r="G225" s="15"/>
      <c r="H225" s="15"/>
    </row>
    <row r="226" ht="20.05" customHeight="1">
      <c r="A226" s="12">
        <v>1502</v>
      </c>
      <c r="B226" t="s" s="13">
        <v>1351</v>
      </c>
      <c r="C226" t="s" s="13">
        <v>1474</v>
      </c>
      <c r="D226" s="14">
        <v>3.47579031103142</v>
      </c>
      <c r="E226" t="s" s="13">
        <v>1474</v>
      </c>
      <c r="F226" s="15"/>
      <c r="G226" s="15"/>
      <c r="H226" s="15"/>
    </row>
    <row r="227" ht="20.05" customHeight="1">
      <c r="A227" s="12">
        <v>1508</v>
      </c>
      <c r="B227" t="s" s="13">
        <v>1351</v>
      </c>
      <c r="C227" t="s" s="13">
        <v>1480</v>
      </c>
      <c r="D227" s="14">
        <v>3.38233413329998</v>
      </c>
      <c r="E227" t="s" s="13">
        <v>1480</v>
      </c>
      <c r="F227" s="15"/>
      <c r="G227" s="15"/>
      <c r="H227" s="15"/>
    </row>
    <row r="228" ht="20.05" customHeight="1">
      <c r="A228" s="12">
        <v>1511</v>
      </c>
      <c r="B228" t="s" s="13">
        <v>1351</v>
      </c>
      <c r="C228" t="s" s="13">
        <v>1483</v>
      </c>
      <c r="D228" s="14">
        <v>4.10584270713751</v>
      </c>
      <c r="E228" t="s" s="13">
        <v>1483</v>
      </c>
      <c r="F228" s="15"/>
      <c r="G228" s="15"/>
      <c r="H228" s="15"/>
    </row>
    <row r="229" ht="20.05" customHeight="1">
      <c r="A229" s="12">
        <v>1513</v>
      </c>
      <c r="B229" t="s" s="13">
        <v>1351</v>
      </c>
      <c r="C229" t="s" s="13">
        <v>1485</v>
      </c>
      <c r="D229" s="14">
        <v>4.96837245228821</v>
      </c>
      <c r="E229" s="15"/>
      <c r="F229" s="15"/>
      <c r="G229" s="15"/>
      <c r="H229" s="15"/>
    </row>
    <row r="230" ht="20.05" customHeight="1">
      <c r="A230" s="12">
        <v>1514</v>
      </c>
      <c r="B230" t="s" s="13">
        <v>1351</v>
      </c>
      <c r="C230" t="s" s="13">
        <v>1486</v>
      </c>
      <c r="D230" s="14">
        <v>0.103225438733713</v>
      </c>
      <c r="E230" s="25"/>
      <c r="F230" s="15"/>
      <c r="G230" s="15"/>
      <c r="H230" s="15"/>
    </row>
    <row r="231" ht="20.05" customHeight="1">
      <c r="A231" s="12">
        <v>1515</v>
      </c>
      <c r="B231" t="s" s="13">
        <v>1351</v>
      </c>
      <c r="C231" t="s" s="13">
        <v>1487</v>
      </c>
      <c r="D231" s="14">
        <v>1.10985348708485</v>
      </c>
      <c r="E231" t="s" s="13">
        <v>2283</v>
      </c>
      <c r="F231" s="15"/>
      <c r="G231" s="15"/>
      <c r="H231" s="15"/>
    </row>
    <row r="232" ht="20.05" customHeight="1">
      <c r="A232" s="12">
        <v>1517</v>
      </c>
      <c r="B232" t="s" s="13">
        <v>1351</v>
      </c>
      <c r="C232" t="s" s="13">
        <v>1489</v>
      </c>
      <c r="D232" s="14">
        <v>5.8582453698806</v>
      </c>
      <c r="E232" t="s" s="13">
        <v>1489</v>
      </c>
      <c r="F232" s="15"/>
      <c r="G232" s="15"/>
      <c r="H232" s="15"/>
    </row>
    <row r="233" ht="20.05" customHeight="1">
      <c r="A233" s="12">
        <v>1535</v>
      </c>
      <c r="B233" t="s" s="13">
        <v>1351</v>
      </c>
      <c r="C233" t="s" s="13">
        <v>1507</v>
      </c>
      <c r="D233" s="14">
        <v>0.423998453277475</v>
      </c>
      <c r="E233" t="s" s="13">
        <v>1507</v>
      </c>
      <c r="F233" s="15"/>
      <c r="G233" s="15"/>
      <c r="H233" s="15"/>
    </row>
    <row r="234" ht="20.05" customHeight="1">
      <c r="A234" s="12">
        <v>1565</v>
      </c>
      <c r="B234" t="s" s="13">
        <v>1516</v>
      </c>
      <c r="C234" t="s" s="13">
        <v>1538</v>
      </c>
      <c r="D234" s="14">
        <v>1.22189747389923</v>
      </c>
      <c r="E234" t="s" s="13">
        <v>1538</v>
      </c>
      <c r="F234" s="15"/>
      <c r="G234" s="15"/>
      <c r="H234" s="15"/>
    </row>
    <row r="235" ht="20.05" customHeight="1">
      <c r="A235" s="12">
        <v>1570</v>
      </c>
      <c r="B235" t="s" s="13">
        <v>1516</v>
      </c>
      <c r="C235" t="s" s="13">
        <v>1543</v>
      </c>
      <c r="D235" s="14">
        <v>2.75278388151662</v>
      </c>
      <c r="E235" t="s" s="13">
        <v>1543</v>
      </c>
      <c r="F235" s="15"/>
      <c r="G235" s="15"/>
      <c r="H235" s="15"/>
    </row>
    <row r="236" ht="20.05" customHeight="1">
      <c r="A236" s="12">
        <v>1572</v>
      </c>
      <c r="B236" t="s" s="13">
        <v>1516</v>
      </c>
      <c r="C236" t="s" s="13">
        <v>1545</v>
      </c>
      <c r="D236" s="14">
        <v>0.0747028064031131</v>
      </c>
      <c r="E236" t="s" s="13">
        <v>1545</v>
      </c>
      <c r="F236" s="15"/>
      <c r="G236" s="15"/>
      <c r="H236" s="15"/>
    </row>
    <row r="237" ht="20.05" customHeight="1">
      <c r="A237" s="12">
        <v>1576</v>
      </c>
      <c r="B237" t="s" s="13">
        <v>1516</v>
      </c>
      <c r="C237" t="s" s="13">
        <v>1549</v>
      </c>
      <c r="D237" s="14">
        <v>0.710287841410137</v>
      </c>
      <c r="E237" t="s" s="13">
        <v>1549</v>
      </c>
      <c r="F237" s="15"/>
      <c r="G237" s="15"/>
      <c r="H237" s="15"/>
    </row>
    <row r="238" ht="20.05" customHeight="1">
      <c r="A238" s="12">
        <v>1585</v>
      </c>
      <c r="B238" t="s" s="13">
        <v>1516</v>
      </c>
      <c r="C238" t="s" s="13">
        <v>1558</v>
      </c>
      <c r="D238" s="14">
        <v>2.37851793732154</v>
      </c>
      <c r="E238" s="25"/>
      <c r="F238" s="15"/>
      <c r="G238" s="15"/>
      <c r="H238" s="15"/>
    </row>
    <row r="239" ht="20.05" customHeight="1">
      <c r="A239" s="14">
        <v>1586</v>
      </c>
      <c r="B239" t="s" s="28">
        <v>1516</v>
      </c>
      <c r="C239" t="s" s="28">
        <v>1559</v>
      </c>
      <c r="D239" s="14">
        <v>3.25232899916606</v>
      </c>
      <c r="E239" t="s" s="13">
        <v>1988</v>
      </c>
      <c r="F239" s="15"/>
      <c r="G239" s="15"/>
      <c r="H239" s="15"/>
    </row>
    <row r="240" ht="20.05" customHeight="1">
      <c r="A240" s="14">
        <v>1588</v>
      </c>
      <c r="B240" t="s" s="28">
        <v>1516</v>
      </c>
      <c r="C240" t="s" s="28">
        <v>1561</v>
      </c>
      <c r="D240" s="14">
        <v>2.75228011043941</v>
      </c>
      <c r="E240" s="15"/>
      <c r="F240" s="15"/>
      <c r="G240" s="15"/>
      <c r="H240" s="15"/>
    </row>
    <row r="241" ht="20.05" customHeight="1">
      <c r="A241" s="14">
        <v>1589</v>
      </c>
      <c r="B241" t="s" s="28">
        <v>1516</v>
      </c>
      <c r="C241" t="s" s="28">
        <v>1562</v>
      </c>
      <c r="D241" s="14">
        <v>1.76307886621906</v>
      </c>
      <c r="E241" t="s" s="13">
        <v>2284</v>
      </c>
      <c r="F241" s="15"/>
      <c r="G241" s="15"/>
      <c r="H241" s="15"/>
    </row>
    <row r="242" ht="20.05" customHeight="1">
      <c r="A242" s="14">
        <v>1595</v>
      </c>
      <c r="B242" t="s" s="28">
        <v>1516</v>
      </c>
      <c r="C242" t="s" s="28">
        <v>1568</v>
      </c>
      <c r="D242" s="14">
        <v>0.491585185256488</v>
      </c>
      <c r="E242" t="s" s="13">
        <v>1568</v>
      </c>
      <c r="F242" s="15"/>
      <c r="G242" s="15"/>
      <c r="H242" s="15"/>
    </row>
    <row r="243" ht="20.05" customHeight="1">
      <c r="A243" s="14">
        <v>1600</v>
      </c>
      <c r="B243" t="s" s="28">
        <v>1516</v>
      </c>
      <c r="C243" t="s" s="28">
        <v>1573</v>
      </c>
      <c r="D243" s="14">
        <v>2.26314555165926</v>
      </c>
      <c r="E243" s="15"/>
      <c r="F243" s="15"/>
      <c r="G243" s="15"/>
      <c r="H243" s="15"/>
    </row>
    <row r="244" ht="20.05" customHeight="1">
      <c r="A244" s="14">
        <v>1601</v>
      </c>
      <c r="B244" t="s" s="28">
        <v>1516</v>
      </c>
      <c r="C244" t="s" s="28">
        <v>1574</v>
      </c>
      <c r="D244" s="14">
        <v>2.3457670824596</v>
      </c>
      <c r="E244" s="15"/>
      <c r="F244" s="15"/>
      <c r="G244" s="15"/>
      <c r="H244" s="15"/>
    </row>
    <row r="245" ht="20.05" customHeight="1">
      <c r="A245" s="14">
        <v>1602</v>
      </c>
      <c r="B245" t="s" s="28">
        <v>1516</v>
      </c>
      <c r="C245" t="s" s="28">
        <v>1575</v>
      </c>
      <c r="D245" s="14">
        <v>2.53759920863578</v>
      </c>
      <c r="E245" t="s" s="13">
        <v>2277</v>
      </c>
      <c r="F245" s="15"/>
      <c r="G245" s="15"/>
      <c r="H245" s="15"/>
    </row>
    <row r="246" ht="20.05" customHeight="1">
      <c r="A246" s="14">
        <v>1614</v>
      </c>
      <c r="B246" t="s" s="28">
        <v>1516</v>
      </c>
      <c r="C246" t="s" s="28">
        <v>1587</v>
      </c>
      <c r="D246" s="14">
        <v>0.167592095794815</v>
      </c>
      <c r="E246" t="s" s="13">
        <v>1587</v>
      </c>
      <c r="F246" s="15"/>
      <c r="G246" s="15"/>
      <c r="H246" s="15"/>
    </row>
    <row r="247" ht="20.05" customHeight="1">
      <c r="A247" s="14">
        <v>1628</v>
      </c>
      <c r="B247" t="s" s="28">
        <v>1516</v>
      </c>
      <c r="C247" t="s" s="28">
        <v>1601</v>
      </c>
      <c r="D247" s="14">
        <v>0.0534576019582559</v>
      </c>
      <c r="E247" t="s" s="13">
        <v>1601</v>
      </c>
      <c r="F247" s="15"/>
      <c r="G247" s="15"/>
      <c r="H247" s="15"/>
    </row>
    <row r="248" ht="20.05" customHeight="1">
      <c r="A248" s="14">
        <v>1641</v>
      </c>
      <c r="B248" t="s" s="28">
        <v>1516</v>
      </c>
      <c r="C248" t="s" s="28">
        <v>1614</v>
      </c>
      <c r="D248" s="14">
        <v>3.64536880083059</v>
      </c>
      <c r="E248" t="s" s="13">
        <v>1614</v>
      </c>
      <c r="F248" s="15"/>
      <c r="G248" s="15"/>
      <c r="H248" s="15"/>
    </row>
    <row r="249" ht="20.05" customHeight="1">
      <c r="A249" s="14">
        <v>1660</v>
      </c>
      <c r="B249" t="s" s="28">
        <v>1516</v>
      </c>
      <c r="C249" t="s" s="28">
        <v>1633</v>
      </c>
      <c r="D249" s="14">
        <v>2.82025296660197</v>
      </c>
      <c r="E249" t="s" s="13">
        <v>1633</v>
      </c>
      <c r="F249" s="15"/>
      <c r="G249" s="15"/>
      <c r="H249" s="15"/>
    </row>
    <row r="250" ht="20.05" customHeight="1">
      <c r="A250" s="14">
        <v>1671</v>
      </c>
      <c r="B250" t="s" s="28">
        <v>1516</v>
      </c>
      <c r="C250" t="s" s="28">
        <v>1644</v>
      </c>
      <c r="D250" s="14">
        <v>2.8551737704379</v>
      </c>
      <c r="E250" t="s" s="13">
        <v>1644</v>
      </c>
      <c r="F250" s="15"/>
      <c r="G250" s="15"/>
      <c r="H250" s="15"/>
    </row>
    <row r="251" ht="20.05" customHeight="1">
      <c r="A251" s="14">
        <v>1677</v>
      </c>
      <c r="B251" t="s" s="28">
        <v>1516</v>
      </c>
      <c r="C251" t="s" s="28">
        <v>1650</v>
      </c>
      <c r="D251" s="14">
        <v>4.82385735814234</v>
      </c>
      <c r="E251" s="15"/>
      <c r="F251" s="15"/>
      <c r="G251" s="15"/>
      <c r="H251" s="15"/>
    </row>
    <row r="252" ht="20.05" customHeight="1">
      <c r="A252" s="14">
        <v>1678</v>
      </c>
      <c r="B252" t="s" s="28">
        <v>1516</v>
      </c>
      <c r="C252" t="s" s="28">
        <v>1651</v>
      </c>
      <c r="D252" s="14">
        <v>4.26720509952447</v>
      </c>
      <c r="E252" t="s" s="13">
        <v>1915</v>
      </c>
      <c r="F252" s="15"/>
      <c r="G252" s="15"/>
      <c r="H252" s="15"/>
    </row>
    <row r="253" ht="20.05" customHeight="1">
      <c r="A253" s="14">
        <v>1682</v>
      </c>
      <c r="B253" t="s" s="28">
        <v>1516</v>
      </c>
      <c r="C253" t="s" s="28">
        <v>1655</v>
      </c>
      <c r="D253" s="14">
        <v>4.63559391975551</v>
      </c>
      <c r="E253" t="s" s="13">
        <v>1655</v>
      </c>
      <c r="F253" s="15"/>
      <c r="G253" s="15"/>
      <c r="H253" s="15"/>
    </row>
    <row r="254" ht="20.05" customHeight="1">
      <c r="A254" s="14">
        <v>1684</v>
      </c>
      <c r="B254" t="s" s="28">
        <v>1516</v>
      </c>
      <c r="C254" t="s" s="28">
        <v>1657</v>
      </c>
      <c r="D254" s="14">
        <v>0.559457024979458</v>
      </c>
      <c r="E254" t="s" s="28">
        <v>1657</v>
      </c>
      <c r="F254" s="15"/>
      <c r="G254" s="15"/>
      <c r="H254" s="15"/>
    </row>
    <row r="255" ht="20.05" customHeight="1">
      <c r="A255" s="14">
        <v>1688</v>
      </c>
      <c r="B255" t="s" s="28">
        <v>1516</v>
      </c>
      <c r="C255" t="s" s="28">
        <v>1661</v>
      </c>
      <c r="D255" s="14">
        <v>4.68374059092017</v>
      </c>
      <c r="E255" t="s" s="13">
        <v>1661</v>
      </c>
      <c r="F255" s="15"/>
      <c r="G255" s="15"/>
      <c r="H255" s="15"/>
    </row>
    <row r="256" ht="20.05" customHeight="1">
      <c r="A256" s="14">
        <v>1690</v>
      </c>
      <c r="B256" t="s" s="28">
        <v>1516</v>
      </c>
      <c r="C256" t="s" s="28">
        <v>1663</v>
      </c>
      <c r="D256" s="14">
        <v>5.08771638561625</v>
      </c>
      <c r="E256" t="s" s="13">
        <v>1663</v>
      </c>
      <c r="F256" s="15"/>
      <c r="G256" s="15"/>
      <c r="H256" s="15"/>
    </row>
    <row r="257" ht="20.05" customHeight="1">
      <c r="A257" s="14">
        <v>1694</v>
      </c>
      <c r="B257" t="s" s="28">
        <v>1516</v>
      </c>
      <c r="C257" t="s" s="28">
        <v>1667</v>
      </c>
      <c r="D257" s="14">
        <v>2.85181707101808</v>
      </c>
      <c r="E257" t="s" s="13">
        <v>1667</v>
      </c>
      <c r="F257" s="15"/>
      <c r="G257" s="15"/>
      <c r="H257" s="15"/>
    </row>
    <row r="258" ht="20.05" customHeight="1">
      <c r="A258" s="14">
        <v>1696</v>
      </c>
      <c r="B258" t="s" s="28">
        <v>1516</v>
      </c>
      <c r="C258" t="s" s="28">
        <v>1669</v>
      </c>
      <c r="D258" s="14">
        <v>7.32328107918171</v>
      </c>
      <c r="E258" t="s" s="13">
        <v>1669</v>
      </c>
      <c r="F258" s="15"/>
      <c r="G258" s="15"/>
      <c r="H258" s="15"/>
    </row>
    <row r="259" ht="20.05" customHeight="1">
      <c r="A259" s="14">
        <v>1697</v>
      </c>
      <c r="B259" t="s" s="28">
        <v>1516</v>
      </c>
      <c r="C259" t="s" s="28">
        <v>1670</v>
      </c>
      <c r="D259" s="14">
        <v>2.39371870521394</v>
      </c>
      <c r="E259" t="s" s="13">
        <v>1670</v>
      </c>
      <c r="F259" s="15"/>
      <c r="G259" s="15"/>
      <c r="H259" s="15"/>
    </row>
    <row r="260" ht="20.05" customHeight="1">
      <c r="A260" s="14">
        <v>1717</v>
      </c>
      <c r="B260" t="s" s="28">
        <v>1516</v>
      </c>
      <c r="C260" t="s" s="28">
        <v>1690</v>
      </c>
      <c r="D260" s="14">
        <v>0.5459675681424681</v>
      </c>
      <c r="E260" s="25"/>
      <c r="F260" s="15"/>
      <c r="G260" s="15"/>
      <c r="H260" s="15"/>
    </row>
    <row r="261" ht="20.05" customHeight="1">
      <c r="A261" s="14">
        <v>1718</v>
      </c>
      <c r="B261" t="s" s="28">
        <v>1516</v>
      </c>
      <c r="C261" t="s" s="28">
        <v>1691</v>
      </c>
      <c r="D261" s="14">
        <v>1.83241644081172</v>
      </c>
      <c r="E261" s="25"/>
      <c r="F261" s="15"/>
      <c r="G261" s="15"/>
      <c r="H261" s="15"/>
    </row>
    <row r="262" ht="20.05" customHeight="1">
      <c r="A262" s="14">
        <v>1729</v>
      </c>
      <c r="B262" t="s" s="28">
        <v>1697</v>
      </c>
      <c r="C262" t="s" s="28">
        <v>1704</v>
      </c>
      <c r="D262" s="14">
        <v>0.158741094928085</v>
      </c>
      <c r="E262" t="s" s="13">
        <v>1704</v>
      </c>
      <c r="F262" s="15"/>
      <c r="G262" s="15"/>
      <c r="H262" s="15"/>
    </row>
    <row r="263" ht="20.05" customHeight="1">
      <c r="A263" s="14">
        <v>1736</v>
      </c>
      <c r="B263" t="s" s="28">
        <v>1697</v>
      </c>
      <c r="C263" t="s" s="28">
        <v>1711</v>
      </c>
      <c r="D263" s="14">
        <v>1.49784126716132</v>
      </c>
      <c r="E263" t="s" s="13">
        <v>1711</v>
      </c>
      <c r="F263" s="15"/>
      <c r="G263" s="15"/>
      <c r="H263" s="15"/>
    </row>
    <row r="264" ht="20.05" customHeight="1">
      <c r="A264" s="14">
        <v>1740</v>
      </c>
      <c r="B264" t="s" s="28">
        <v>1697</v>
      </c>
      <c r="C264" t="s" s="28">
        <v>1715</v>
      </c>
      <c r="D264" s="14">
        <v>0.436970650379108</v>
      </c>
      <c r="E264" t="s" s="13">
        <v>1715</v>
      </c>
      <c r="F264" s="15"/>
      <c r="G264" s="15"/>
      <c r="H264" s="15"/>
    </row>
    <row r="265" ht="20.05" customHeight="1">
      <c r="A265" s="14">
        <v>1744</v>
      </c>
      <c r="B265" t="s" s="28">
        <v>1697</v>
      </c>
      <c r="C265" t="s" s="28">
        <v>1719</v>
      </c>
      <c r="D265" s="14">
        <v>0.442261391290032</v>
      </c>
      <c r="E265" t="s" s="13">
        <v>1719</v>
      </c>
      <c r="F265" s="15"/>
      <c r="G265" s="15"/>
      <c r="H265" s="15"/>
    </row>
    <row r="266" ht="20.05" customHeight="1">
      <c r="A266" s="14">
        <v>1763</v>
      </c>
      <c r="B266" t="s" s="28">
        <v>1697</v>
      </c>
      <c r="C266" t="s" s="28">
        <v>1738</v>
      </c>
      <c r="D266" s="14">
        <v>4.81249384677124</v>
      </c>
      <c r="E266" t="s" s="13">
        <v>1738</v>
      </c>
      <c r="F266" s="15"/>
      <c r="G266" s="15"/>
      <c r="H266" s="15"/>
    </row>
    <row r="267" ht="20.05" customHeight="1">
      <c r="A267" s="14">
        <v>1769</v>
      </c>
      <c r="B267" t="s" s="28">
        <v>1697</v>
      </c>
      <c r="C267" t="s" s="28">
        <v>1744</v>
      </c>
      <c r="D267" s="14">
        <v>6.06902833170228</v>
      </c>
      <c r="E267" t="s" s="28">
        <v>1744</v>
      </c>
      <c r="F267" s="15"/>
      <c r="G267" s="15"/>
      <c r="H267" s="15"/>
    </row>
    <row r="268" ht="20.05" customHeight="1">
      <c r="A268" s="14">
        <v>1789</v>
      </c>
      <c r="B268" t="s" s="28">
        <v>1697</v>
      </c>
      <c r="C268" t="s" s="28">
        <v>1764</v>
      </c>
      <c r="D268" s="14">
        <v>1.13013722143705</v>
      </c>
      <c r="E268" s="15"/>
      <c r="F268" s="15"/>
      <c r="G268" s="15"/>
      <c r="H268" s="15"/>
    </row>
    <row r="269" ht="20.05" customHeight="1">
      <c r="A269" s="14">
        <v>1790</v>
      </c>
      <c r="B269" t="s" s="28">
        <v>1697</v>
      </c>
      <c r="C269" t="s" s="28">
        <v>1765</v>
      </c>
      <c r="D269" s="14">
        <v>0.069166286862888</v>
      </c>
      <c r="E269" s="25"/>
      <c r="F269" s="15"/>
      <c r="G269" s="15"/>
      <c r="H269" s="15"/>
    </row>
    <row r="270" ht="20.05" customHeight="1">
      <c r="A270" s="14">
        <v>1791</v>
      </c>
      <c r="B270" t="s" s="28">
        <v>1697</v>
      </c>
      <c r="C270" t="s" s="28">
        <v>1766</v>
      </c>
      <c r="D270" s="14">
        <v>1.1084592948103</v>
      </c>
      <c r="E270" t="s" s="13">
        <v>2285</v>
      </c>
      <c r="F270" s="15"/>
      <c r="G270" s="15"/>
      <c r="H270" s="15"/>
    </row>
    <row r="271" ht="20.05" customHeight="1">
      <c r="A271" s="14">
        <v>1802</v>
      </c>
      <c r="B271" t="s" s="28">
        <v>1697</v>
      </c>
      <c r="C271" t="s" s="28">
        <v>1777</v>
      </c>
      <c r="D271" s="14">
        <v>2.13742414963783</v>
      </c>
      <c r="E271" t="s" s="13">
        <v>1777</v>
      </c>
      <c r="F271" s="15"/>
      <c r="G271" s="15"/>
      <c r="H271" s="15"/>
    </row>
    <row r="272" ht="20.05" customHeight="1">
      <c r="A272" s="14">
        <v>1808</v>
      </c>
      <c r="B272" t="s" s="28">
        <v>1697</v>
      </c>
      <c r="C272" t="s" s="28">
        <v>1783</v>
      </c>
      <c r="D272" s="14">
        <v>2.74360463858475</v>
      </c>
      <c r="E272" t="s" s="13">
        <v>1783</v>
      </c>
      <c r="F272" s="15"/>
      <c r="G272" s="15"/>
      <c r="H272" s="15"/>
    </row>
    <row r="273" ht="20.05" customHeight="1">
      <c r="A273" s="14">
        <v>1811</v>
      </c>
      <c r="B273" t="s" s="28">
        <v>1697</v>
      </c>
      <c r="C273" t="s" s="28">
        <v>1786</v>
      </c>
      <c r="D273" s="14">
        <v>1.63464053892222</v>
      </c>
      <c r="E273" t="s" s="13">
        <v>1786</v>
      </c>
      <c r="F273" s="15"/>
      <c r="G273" s="15"/>
      <c r="H273" s="15"/>
    </row>
    <row r="274" ht="20.05" customHeight="1">
      <c r="A274" s="14">
        <v>1824</v>
      </c>
      <c r="B274" t="s" s="28">
        <v>1697</v>
      </c>
      <c r="C274" t="s" s="28">
        <v>1799</v>
      </c>
      <c r="D274" s="14">
        <v>2.67418075137007</v>
      </c>
      <c r="E274" t="s" s="13">
        <v>1799</v>
      </c>
      <c r="F274" s="15"/>
      <c r="G274" s="15"/>
      <c r="H274" s="15"/>
    </row>
    <row r="275" ht="20.05" customHeight="1">
      <c r="A275" s="14">
        <v>1827</v>
      </c>
      <c r="B275" t="s" s="28">
        <v>1697</v>
      </c>
      <c r="C275" t="s" s="28">
        <v>1802</v>
      </c>
      <c r="D275" s="14">
        <v>0.073778594206929</v>
      </c>
      <c r="E275" t="s" s="28">
        <v>1802</v>
      </c>
      <c r="F275" s="15"/>
      <c r="G275" s="15"/>
      <c r="H275" s="15"/>
    </row>
    <row r="276" ht="20.05" customHeight="1">
      <c r="A276" s="14">
        <v>1835</v>
      </c>
      <c r="B276" t="s" s="28">
        <v>1697</v>
      </c>
      <c r="C276" t="s" s="28">
        <v>1810</v>
      </c>
      <c r="D276" s="14">
        <v>0.201948470836822</v>
      </c>
      <c r="E276" t="s" s="13">
        <v>1810</v>
      </c>
      <c r="F276" s="15"/>
      <c r="G276" s="15"/>
      <c r="H276" s="15"/>
    </row>
    <row r="277" ht="20.05" customHeight="1">
      <c r="A277" s="14">
        <v>1840</v>
      </c>
      <c r="B277" t="s" s="28">
        <v>1697</v>
      </c>
      <c r="C277" t="s" s="28">
        <v>1815</v>
      </c>
      <c r="D277" s="14">
        <v>1.02136360759672</v>
      </c>
      <c r="E277" s="25"/>
      <c r="F277" s="15"/>
      <c r="G277" s="15"/>
      <c r="H277" s="15"/>
    </row>
    <row r="278" ht="20.05" customHeight="1">
      <c r="A278" s="14">
        <v>1841</v>
      </c>
      <c r="B278" t="s" s="28">
        <v>1697</v>
      </c>
      <c r="C278" t="s" s="28">
        <v>1816</v>
      </c>
      <c r="D278" s="14">
        <v>1.95091391114918</v>
      </c>
      <c r="E278" t="s" s="13">
        <v>2138</v>
      </c>
      <c r="F278" s="15"/>
      <c r="G278" s="15"/>
      <c r="H278" s="15"/>
    </row>
    <row r="279" ht="20.05" customHeight="1">
      <c r="A279" s="14">
        <v>1844</v>
      </c>
      <c r="B279" t="s" s="28">
        <v>1697</v>
      </c>
      <c r="C279" t="s" s="28">
        <v>1819</v>
      </c>
      <c r="D279" s="14">
        <v>1.22855077942269</v>
      </c>
      <c r="E279" t="s" s="28">
        <v>1819</v>
      </c>
      <c r="F279" s="15"/>
      <c r="G279" s="15"/>
      <c r="H279" s="15"/>
    </row>
    <row r="280" ht="20.05" customHeight="1">
      <c r="A280" s="14">
        <v>1861</v>
      </c>
      <c r="B280" t="s" s="28">
        <v>1697</v>
      </c>
      <c r="C280" t="s" s="28">
        <v>1836</v>
      </c>
      <c r="D280" s="14">
        <v>0.689255811626865</v>
      </c>
      <c r="E280" t="s" s="28">
        <v>1836</v>
      </c>
      <c r="F280" s="15"/>
      <c r="G280" s="15"/>
      <c r="H280" s="15"/>
    </row>
    <row r="281" ht="20.05" customHeight="1">
      <c r="A281" s="14">
        <v>1867</v>
      </c>
      <c r="B281" t="s" s="28">
        <v>1697</v>
      </c>
      <c r="C281" t="s" s="28">
        <v>1842</v>
      </c>
      <c r="D281" s="14">
        <v>4.18304934586421</v>
      </c>
      <c r="E281" t="s" s="13">
        <v>1842</v>
      </c>
      <c r="F281" s="15"/>
      <c r="G281" s="15"/>
      <c r="H281" s="15"/>
    </row>
    <row r="282" ht="20.05" customHeight="1">
      <c r="A282" s="14">
        <v>1870</v>
      </c>
      <c r="B282" t="s" s="28">
        <v>1697</v>
      </c>
      <c r="C282" t="s" s="28">
        <v>1845</v>
      </c>
      <c r="D282" s="14">
        <v>3.87482108095107</v>
      </c>
      <c r="E282" t="s" s="13">
        <v>1845</v>
      </c>
      <c r="F282" s="15"/>
      <c r="G282" s="15"/>
      <c r="H282" s="15"/>
    </row>
    <row r="283" ht="20.05" customHeight="1">
      <c r="A283" s="14">
        <v>1872</v>
      </c>
      <c r="B283" t="s" s="28">
        <v>1697</v>
      </c>
      <c r="C283" t="s" s="28">
        <v>1847</v>
      </c>
      <c r="D283" s="14">
        <v>5.05528157647815</v>
      </c>
      <c r="E283" t="s" s="13">
        <v>1847</v>
      </c>
      <c r="F283" s="15"/>
      <c r="G283" s="15"/>
      <c r="H283" s="15"/>
    </row>
    <row r="284" ht="20.05" customHeight="1">
      <c r="A284" s="14">
        <v>1876</v>
      </c>
      <c r="B284" t="s" s="28">
        <v>1697</v>
      </c>
      <c r="C284" t="s" s="28">
        <v>1851</v>
      </c>
      <c r="D284" s="14">
        <v>5.10251935182759</v>
      </c>
      <c r="E284" t="s" s="13">
        <v>1851</v>
      </c>
      <c r="F284" s="15"/>
      <c r="G284" s="15"/>
      <c r="H284" s="15"/>
    </row>
  </sheetData>
  <conditionalFormatting sqref="D1:D238">
    <cfRule type="cellIs" dxfId="8" priority="1" operator="greaterThan" stopIfTrue="1">
      <formula>0</formula>
    </cfRule>
  </conditionalFormatting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